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74" i="4" l="1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K18" i="2" l="1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<sst xmlns="http://schemas.openxmlformats.org/spreadsheetml/2006/main" count="581" uniqueCount="138">
  <si>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</si>
  <si>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</si>
  <si>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</si>
  <si>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</si>
  <si>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</si>
  <si>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</si>
  <si>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</si>
  <si>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</si>
  <si>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</si>
  <si>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</si>
  <si>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</si>
  <si>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</si>
  <si>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</si>
  <si>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</si>
  <si>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</si>
  <si>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</si>
  <si>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</si>
  <si>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</si>
  <si>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</si>
  <si>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</si>
  <si>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</si>
  <si>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</si>
  <si>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</si>
  <si>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</si>
  <si>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</si>
  <si>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</si>
  <si>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</si>
  <si>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</si>
  <si>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</si>
  <si>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</si>
  <si>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</si>
  <si>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</si>
  <si>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</si>
  <si>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</si>
  <si>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</si>
  <si>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</si>
  <si>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</si>
  <si>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</si>
  <si>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</si>
  <si>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</si>
  <si>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</si>
  <si>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</si>
  <si>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</si>
  <si>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</si>
  <si>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</si>
  <si>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</si>
  <si>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</si>
  <si>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</si>
  <si>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</si>
  <si>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</si>
  <si>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</si>
  <si>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</si>
  <si>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</si>
  <si>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</si>
  <si>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</si>
  <si>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</si>
  <si>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</si>
  <si>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</si>
  <si>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</si>
  <si>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Std. Error of Mean</t>
  </si>
  <si>
    <t>QH103A Energia eléctrica da rede pública</t>
  </si>
  <si>
    <t>QH103B Um gerador</t>
  </si>
  <si>
    <t>QH103C Um rádio</t>
  </si>
  <si>
    <t>QH103D Uma geleira</t>
  </si>
  <si>
    <t>QH103E Uma máquina de costurar</t>
  </si>
  <si>
    <t>QH103F Um televisor</t>
  </si>
  <si>
    <t>QH104A Um relógio</t>
  </si>
  <si>
    <t>QH104B Um telefone móvel</t>
  </si>
  <si>
    <t>QH104C Uma bicicleta</t>
  </si>
  <si>
    <t>QH104D Um motocicleta ou trotineta</t>
  </si>
  <si>
    <t>QH104E Um carro ou camião</t>
  </si>
  <si>
    <t>QH104F Um barco ou canóa</t>
  </si>
  <si>
    <t>h2oires Piped into dwelling</t>
  </si>
  <si>
    <t>h2oyrd Piped into yard/plot</t>
  </si>
  <si>
    <t>h2opub Public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</si>
  <si>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</si>
  <si>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</si>
  <si>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</si>
  <si>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</si>
  <si>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</si>
  <si>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h2orain Water from rain</t>
  </si>
  <si>
    <t>h2otruck Water from tanker truck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</si>
  <si>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</si>
  <si>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</si>
  <si>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</si>
  <si>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</si>
  <si>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</si>
  <si>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</si>
  <si>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</t>
  </si>
  <si>
    <t>latpit Traditional pit latrine</t>
  </si>
  <si>
    <t>latpits Pit latrine with slab</t>
  </si>
  <si>
    <t>latvip VIP latrine</t>
  </si>
  <si>
    <t>latcomp Toilete de adubo</t>
  </si>
  <si>
    <t>latpail Bucket latrine</t>
  </si>
  <si>
    <t>latbush No facility/bush/field</t>
  </si>
  <si>
    <t>latoth Other type of latrine/toilet</t>
  </si>
  <si>
    <t>dirtfloo Earth, sand, dung floor</t>
  </si>
  <si>
    <t>woodfloo Rudimentary wood plank, palm, bamboo floor</t>
  </si>
  <si>
    <t>cemtfloo Cement floor</t>
  </si>
  <si>
    <t>tilefloo Ceramic tile floor</t>
  </si>
  <si>
    <t>rugfloo Carpeted floor</t>
  </si>
  <si>
    <t>prqfloo Polished wood floor</t>
  </si>
  <si>
    <t>othfloo Other type of flooring</t>
  </si>
  <si>
    <t>natwall Cane/palm/trunks/dirt walls</t>
  </si>
  <si>
    <t>cardwall Cardboard/plastic sheeting walls</t>
  </si>
  <si>
    <t>mudwall Bamboo with mud walls</t>
  </si>
  <si>
    <t>adobwall Uncovered adobe walls</t>
  </si>
  <si>
    <t>plywall Plywood walls</t>
  </si>
  <si>
    <t>rwoodwall Reused wood walls</t>
  </si>
  <si>
    <t>cmtwall Cement or rock  walls</t>
  </si>
  <si>
    <t>brkwall Baked brick walls</t>
  </si>
  <si>
    <t>woodwall Wood planks, shingles walls</t>
  </si>
  <si>
    <t>othwall Other type of walls</t>
  </si>
  <si>
    <t>bambroof Palm / bamboo roof</t>
  </si>
  <si>
    <t>wproof Wood planks, plywood roof</t>
  </si>
  <si>
    <t>canvroof Canvas, plastic sheeting</t>
  </si>
  <si>
    <t>metroof Iron sheet roof</t>
  </si>
  <si>
    <t>asbroof Calamine / cement fiber roof</t>
  </si>
  <si>
    <t>tileroof Ceramic tile roof</t>
  </si>
  <si>
    <t>cmtroof Concrete roof</t>
  </si>
  <si>
    <t>othroof Other type of roof</t>
  </si>
  <si>
    <t>cookelec Electricity for cooking</t>
  </si>
  <si>
    <t>cookgas LPG/natural gas for cooking</t>
  </si>
  <si>
    <t>cookkero Kerosene for cooking</t>
  </si>
  <si>
    <t>cookchar Charcoal for cooking</t>
  </si>
  <si>
    <t>cookwood Wood for cooking</t>
  </si>
  <si>
    <t>cookstraw Straw for cooking</t>
  </si>
  <si>
    <t>cooknone Does not cook</t>
  </si>
  <si>
    <t>memsleep Number of members per sleeping room</t>
  </si>
  <si>
    <t xml:space="preserve">a. Dependent Variable: FAC1_1 REGR factor score   1 for analysis 1
</t>
  </si>
  <si>
    <t xml:space="preserve">Combined Score= -0.710 + 0.517 * Rural Score </t>
  </si>
  <si>
    <t>Combined Score= 1.023 + 0.517 * Urban Score</t>
  </si>
  <si>
    <t>(memsleep/1.84397)*(-0.02056)</t>
  </si>
  <si>
    <t>Analysis N</t>
  </si>
  <si>
    <t>(memsleep/1.71585)*(-0.02959)</t>
  </si>
  <si>
    <t>Common</t>
  </si>
  <si>
    <r>
      <t>Std. Deviation</t>
    </r>
    <r>
      <rPr>
        <vertAlign val="superscript"/>
        <sz val="7"/>
        <color indexed="8"/>
        <rFont val="Arial"/>
        <family val="2"/>
      </rPr>
      <t>a</t>
    </r>
  </si>
  <si>
    <r>
      <t>Analysis N</t>
    </r>
    <r>
      <rPr>
        <vertAlign val="superscript"/>
        <sz val="7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</si>
</sst>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b/>
      <sz val="7"/>
      <color indexed="8"/>
      <name val="Arial Bold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8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13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8" fontId="4" fillId="0" borderId="11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8" fontId="4" fillId="0" borderId="15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5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9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69" fontId="4" fillId="0" borderId="13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4" fillId="0" borderId="9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 wrapText="1"/>
    </xf>
    <xf numFmtId="167" fontId="4" fillId="0" borderId="0" xfId="3" applyNumberFormat="1" applyFont="1" applyBorder="1" applyAlignment="1">
      <alignment horizontal="right" vertical="top"/>
    </xf>
    <xf numFmtId="0" fontId="4" fillId="0" borderId="34" xfId="3" applyFont="1" applyBorder="1" applyAlignment="1">
      <alignment horizontal="left" vertical="top" wrapText="1"/>
    </xf>
    <xf numFmtId="164" fontId="4" fillId="0" borderId="35" xfId="3" applyNumberFormat="1" applyFont="1" applyBorder="1" applyAlignment="1">
      <alignment horizontal="right" vertical="top"/>
    </xf>
    <xf numFmtId="164" fontId="4" fillId="0" borderId="36" xfId="3" applyNumberFormat="1" applyFont="1" applyBorder="1" applyAlignment="1">
      <alignment horizontal="right" vertical="top"/>
    </xf>
    <xf numFmtId="164" fontId="4" fillId="0" borderId="37" xfId="3" applyNumberFormat="1" applyFont="1" applyBorder="1" applyAlignment="1">
      <alignment horizontal="right" vertical="top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8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34" xfId="1" applyFont="1" applyBorder="1" applyAlignment="1">
      <alignment horizontal="left" vertical="top" wrapText="1"/>
    </xf>
    <xf numFmtId="167" fontId="4" fillId="0" borderId="35" xfId="1" applyNumberFormat="1" applyFont="1" applyBorder="1" applyAlignment="1">
      <alignment horizontal="right" vertical="top"/>
    </xf>
    <xf numFmtId="168" fontId="4" fillId="0" borderId="36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center" wrapText="1"/>
    </xf>
    <xf numFmtId="0" fontId="4" fillId="0" borderId="38" xfId="1" applyFont="1" applyBorder="1" applyAlignment="1">
      <alignment horizontal="center" wrapText="1"/>
    </xf>
    <xf numFmtId="166" fontId="4" fillId="0" borderId="39" xfId="1" applyNumberFormat="1" applyFont="1" applyBorder="1" applyAlignment="1">
      <alignment horizontal="right" vertical="top"/>
    </xf>
    <xf numFmtId="166" fontId="4" fillId="0" borderId="40" xfId="1" applyNumberFormat="1" applyFont="1" applyBorder="1" applyAlignment="1">
      <alignment horizontal="right" vertical="top"/>
    </xf>
    <xf numFmtId="166" fontId="4" fillId="0" borderId="41" xfId="1" applyNumberFormat="1" applyFont="1" applyBorder="1" applyAlignment="1">
      <alignment horizontal="right" vertical="top"/>
    </xf>
    <xf numFmtId="0" fontId="4" fillId="0" borderId="44" xfId="1" applyFont="1" applyBorder="1" applyAlignment="1">
      <alignment horizontal="left" vertical="top" wrapText="1"/>
    </xf>
    <xf numFmtId="0" fontId="4" fillId="0" borderId="45" xfId="1" applyFont="1" applyBorder="1" applyAlignment="1">
      <alignment horizontal="left" vertical="top" wrapText="1"/>
    </xf>
    <xf numFmtId="0" fontId="4" fillId="0" borderId="43" xfId="1" applyFont="1" applyBorder="1" applyAlignment="1">
      <alignment horizontal="left" vertical="top" wrapText="1"/>
    </xf>
    <xf numFmtId="169" fontId="4" fillId="0" borderId="0" xfId="3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2" fillId="0" borderId="42" xfId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27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2" fillId="0" borderId="1" xfId="4" applyBorder="1" applyAlignment="1">
      <alignment horizontal="center" vertical="center" wrapText="1"/>
    </xf>
    <xf numFmtId="0" fontId="8" fillId="0" borderId="2" xfId="4" applyFont="1" applyBorder="1" applyAlignment="1">
      <alignment horizontal="center" wrapText="1"/>
    </xf>
    <xf numFmtId="0" fontId="8" fillId="0" borderId="3" xfId="4" applyFont="1" applyBorder="1" applyAlignment="1">
      <alignment horizontal="center" wrapText="1"/>
    </xf>
    <xf numFmtId="0" fontId="8" fillId="0" borderId="4" xfId="4" applyFont="1" applyBorder="1" applyAlignment="1">
      <alignment horizontal="center" wrapText="1"/>
    </xf>
    <xf numFmtId="0" fontId="8" fillId="0" borderId="5" xfId="4" applyFont="1" applyBorder="1" applyAlignment="1">
      <alignment horizontal="left" vertical="top" wrapText="1"/>
    </xf>
    <xf numFmtId="164" fontId="8" fillId="0" borderId="6" xfId="4" applyNumberFormat="1" applyFont="1" applyBorder="1" applyAlignment="1">
      <alignment horizontal="right" vertical="top"/>
    </xf>
    <xf numFmtId="165" fontId="8" fillId="0" borderId="7" xfId="4" applyNumberFormat="1" applyFont="1" applyBorder="1" applyAlignment="1">
      <alignment horizontal="right" vertical="top"/>
    </xf>
    <xf numFmtId="166" fontId="8" fillId="0" borderId="7" xfId="4" applyNumberFormat="1" applyFont="1" applyBorder="1" applyAlignment="1">
      <alignment horizontal="right" vertical="top"/>
    </xf>
    <xf numFmtId="166" fontId="8" fillId="0" borderId="8" xfId="4" applyNumberFormat="1" applyFont="1" applyBorder="1" applyAlignment="1">
      <alignment horizontal="right" vertical="top"/>
    </xf>
    <xf numFmtId="0" fontId="8" fillId="0" borderId="9" xfId="4" applyFont="1" applyBorder="1" applyAlignment="1">
      <alignment horizontal="left" vertical="top" wrapText="1"/>
    </xf>
    <xf numFmtId="164" fontId="8" fillId="0" borderId="10" xfId="4" applyNumberFormat="1" applyFont="1" applyBorder="1" applyAlignment="1">
      <alignment horizontal="right" vertical="top"/>
    </xf>
    <xf numFmtId="165" fontId="8" fillId="0" borderId="11" xfId="4" applyNumberFormat="1" applyFont="1" applyBorder="1" applyAlignment="1">
      <alignment horizontal="right" vertical="top"/>
    </xf>
    <xf numFmtId="166" fontId="8" fillId="0" borderId="11" xfId="4" applyNumberFormat="1" applyFont="1" applyBorder="1" applyAlignment="1">
      <alignment horizontal="right" vertical="top"/>
    </xf>
    <xf numFmtId="166" fontId="8" fillId="0" borderId="12" xfId="4" applyNumberFormat="1" applyFont="1" applyBorder="1" applyAlignment="1">
      <alignment horizontal="right" vertical="top"/>
    </xf>
    <xf numFmtId="167" fontId="8" fillId="0" borderId="10" xfId="4" applyNumberFormat="1" applyFont="1" applyBorder="1" applyAlignment="1">
      <alignment horizontal="right" vertical="top"/>
    </xf>
    <xf numFmtId="168" fontId="8" fillId="0" borderId="11" xfId="4" applyNumberFormat="1" applyFont="1" applyBorder="1" applyAlignment="1">
      <alignment horizontal="right" vertical="top"/>
    </xf>
    <xf numFmtId="0" fontId="8" fillId="0" borderId="13" xfId="4" applyFont="1" applyBorder="1" applyAlignment="1">
      <alignment horizontal="left" vertical="top" wrapText="1"/>
    </xf>
    <xf numFmtId="167" fontId="8" fillId="0" borderId="14" xfId="4" applyNumberFormat="1" applyFont="1" applyBorder="1" applyAlignment="1">
      <alignment horizontal="right" vertical="top"/>
    </xf>
    <xf numFmtId="168" fontId="8" fillId="0" borderId="15" xfId="4" applyNumberFormat="1" applyFont="1" applyBorder="1" applyAlignment="1">
      <alignment horizontal="right" vertical="top"/>
    </xf>
    <xf numFmtId="166" fontId="8" fillId="0" borderId="15" xfId="4" applyNumberFormat="1" applyFont="1" applyBorder="1" applyAlignment="1">
      <alignment horizontal="right" vertical="top"/>
    </xf>
    <xf numFmtId="166" fontId="8" fillId="0" borderId="16" xfId="4" applyNumberFormat="1" applyFont="1" applyBorder="1" applyAlignment="1">
      <alignment horizontal="right" vertical="top"/>
    </xf>
    <xf numFmtId="0" fontId="8" fillId="0" borderId="0" xfId="4" applyFont="1" applyBorder="1" applyAlignment="1">
      <alignment horizontal="left" vertical="top"/>
    </xf>
    <xf numFmtId="0" fontId="2" fillId="0" borderId="0" xfId="4"/>
    <xf numFmtId="0" fontId="2" fillId="0" borderId="1" xfId="4" applyBorder="1" applyAlignment="1">
      <alignment horizontal="center" vertical="center" wrapText="1"/>
    </xf>
    <xf numFmtId="0" fontId="8" fillId="0" borderId="5" xfId="4" applyFont="1" applyBorder="1" applyAlignment="1">
      <alignment horizontal="center" wrapText="1"/>
    </xf>
    <xf numFmtId="0" fontId="2" fillId="0" borderId="13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wrapText="1"/>
    </xf>
    <xf numFmtId="165" fontId="8" fillId="0" borderId="5" xfId="4" applyNumberFormat="1" applyFont="1" applyBorder="1" applyAlignment="1">
      <alignment horizontal="right" vertical="top"/>
    </xf>
    <xf numFmtId="165" fontId="8" fillId="0" borderId="9" xfId="4" applyNumberFormat="1" applyFont="1" applyBorder="1" applyAlignment="1">
      <alignment horizontal="right" vertical="top"/>
    </xf>
    <xf numFmtId="165" fontId="8" fillId="0" borderId="13" xfId="4" applyNumberFormat="1" applyFont="1" applyBorder="1" applyAlignment="1">
      <alignment horizontal="right" vertical="top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0</xdr:rowOff>
    </xdr:from>
    <xdr:to>
      <xdr:col>9</xdr:col>
      <xdr:colOff>590550</xdr:colOff>
      <xdr:row>77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9"/>
  <sheetViews>
    <sheetView tabSelected="1" topLeftCell="A59" workbookViewId="0">
      <selection activeCell="L73" sqref="L73:M74"/>
    </sheetView>
  </sheetViews>
  <sheetFormatPr defaultRowHeight="14.4" x14ac:dyDescent="0.3"/>
  <cols>
    <col min="2" max="2" width="30.6640625" customWidth="1"/>
    <col min="6" max="7" width="8.88671875" style="7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5">
      <c r="A4" t="s">
        <v>135</v>
      </c>
      <c r="H4" s="146" t="s">
        <v>10</v>
      </c>
      <c r="I4" s="147"/>
      <c r="J4" s="170"/>
    </row>
    <row r="5" spans="1:13" ht="15" thickBot="1" x14ac:dyDescent="0.35">
      <c r="B5" s="146" t="s">
        <v>0</v>
      </c>
      <c r="C5" s="147"/>
      <c r="D5" s="147"/>
      <c r="E5" s="147"/>
      <c r="F5" s="147"/>
      <c r="H5" s="171" t="s">
        <v>3</v>
      </c>
      <c r="I5" s="172" t="s">
        <v>8</v>
      </c>
      <c r="J5" s="157"/>
      <c r="L5" s="112" t="s">
        <v>12</v>
      </c>
      <c r="M5" s="112"/>
    </row>
    <row r="6" spans="1:13" ht="19.8" thickBot="1" x14ac:dyDescent="0.35">
      <c r="B6" s="148" t="s">
        <v>3</v>
      </c>
      <c r="C6" s="149" t="s">
        <v>1</v>
      </c>
      <c r="D6" s="150" t="s">
        <v>136</v>
      </c>
      <c r="E6" s="150" t="s">
        <v>137</v>
      </c>
      <c r="F6" s="151" t="s">
        <v>2</v>
      </c>
      <c r="H6" s="173"/>
      <c r="I6" s="174" t="s">
        <v>9</v>
      </c>
      <c r="J6" s="157"/>
      <c r="L6" s="17" t="s">
        <v>13</v>
      </c>
      <c r="M6" s="17" t="s">
        <v>14</v>
      </c>
    </row>
    <row r="7" spans="1:13" x14ac:dyDescent="0.3">
      <c r="B7" s="152" t="s">
        <v>60</v>
      </c>
      <c r="C7" s="153">
        <v>0.37334993773349934</v>
      </c>
      <c r="D7" s="154">
        <v>0.48372399265283283</v>
      </c>
      <c r="E7" s="155">
        <v>8030</v>
      </c>
      <c r="F7" s="156">
        <v>0</v>
      </c>
      <c r="H7" s="152" t="s">
        <v>60</v>
      </c>
      <c r="I7" s="175">
        <v>8.1605747946981291E-2</v>
      </c>
      <c r="J7" s="157"/>
      <c r="L7">
        <f t="shared" ref="L7:L70" si="0">((1-C7)/D7)*I7</f>
        <v>0.1057178221651328</v>
      </c>
      <c r="M7">
        <f t="shared" ref="M7:M70" si="1">((0-C7)/D7)*I7</f>
        <v>-6.2985300248622436E-2</v>
      </c>
    </row>
    <row r="8" spans="1:13" x14ac:dyDescent="0.3">
      <c r="B8" s="157" t="s">
        <v>61</v>
      </c>
      <c r="C8" s="158">
        <v>0.24470734744707345</v>
      </c>
      <c r="D8" s="159">
        <v>0.42994032296767554</v>
      </c>
      <c r="E8" s="160">
        <v>8030</v>
      </c>
      <c r="F8" s="161">
        <v>0</v>
      </c>
      <c r="H8" s="157" t="s">
        <v>61</v>
      </c>
      <c r="I8" s="176">
        <v>4.6985745116618509E-2</v>
      </c>
      <c r="J8" s="157"/>
      <c r="L8">
        <f t="shared" si="0"/>
        <v>8.2541660238680675E-2</v>
      </c>
      <c r="M8">
        <f t="shared" si="1"/>
        <v>-2.6742681346909727E-2</v>
      </c>
    </row>
    <row r="9" spans="1:13" x14ac:dyDescent="0.3">
      <c r="B9" s="157" t="s">
        <v>62</v>
      </c>
      <c r="C9" s="158">
        <v>0.61332503113325032</v>
      </c>
      <c r="D9" s="159">
        <v>0.48701845439827918</v>
      </c>
      <c r="E9" s="160">
        <v>8030</v>
      </c>
      <c r="F9" s="161">
        <v>0</v>
      </c>
      <c r="H9" s="157" t="s">
        <v>62</v>
      </c>
      <c r="I9" s="176">
        <v>5.6042270409506018E-2</v>
      </c>
      <c r="J9" s="157"/>
      <c r="L9">
        <f t="shared" si="0"/>
        <v>4.4495527777467063E-2</v>
      </c>
      <c r="M9">
        <f t="shared" si="1"/>
        <v>-7.0576642287930841E-2</v>
      </c>
    </row>
    <row r="10" spans="1:13" x14ac:dyDescent="0.3">
      <c r="B10" s="157" t="s">
        <v>63</v>
      </c>
      <c r="C10" s="158">
        <v>0.21668742216687423</v>
      </c>
      <c r="D10" s="159">
        <v>0.41201349899795608</v>
      </c>
      <c r="E10" s="160">
        <v>8030</v>
      </c>
      <c r="F10" s="161">
        <v>0</v>
      </c>
      <c r="H10" s="157" t="s">
        <v>63</v>
      </c>
      <c r="I10" s="176">
        <v>6.7131670075649644E-2</v>
      </c>
      <c r="J10" s="157"/>
      <c r="L10">
        <f t="shared" si="0"/>
        <v>0.12762951133661982</v>
      </c>
      <c r="M10">
        <f t="shared" si="1"/>
        <v>-3.5306096935726311E-2</v>
      </c>
    </row>
    <row r="11" spans="1:13" x14ac:dyDescent="0.3">
      <c r="B11" s="157" t="s">
        <v>64</v>
      </c>
      <c r="C11" s="158">
        <v>1.7061021170610213E-2</v>
      </c>
      <c r="D11" s="159">
        <v>0.12950687780435921</v>
      </c>
      <c r="E11" s="160">
        <v>8030</v>
      </c>
      <c r="F11" s="161">
        <v>0</v>
      </c>
      <c r="H11" s="157" t="s">
        <v>64</v>
      </c>
      <c r="I11" s="176">
        <v>1.3139882666099976E-2</v>
      </c>
      <c r="J11" s="157"/>
      <c r="L11">
        <f t="shared" si="0"/>
        <v>9.9729860442358417E-2</v>
      </c>
      <c r="M11">
        <f t="shared" si="1"/>
        <v>-1.7310263373372743E-3</v>
      </c>
    </row>
    <row r="12" spans="1:13" x14ac:dyDescent="0.3">
      <c r="B12" s="157" t="s">
        <v>65</v>
      </c>
      <c r="C12" s="158">
        <v>0.44968866749688663</v>
      </c>
      <c r="D12" s="159">
        <v>0.49749330818486587</v>
      </c>
      <c r="E12" s="160">
        <v>8030</v>
      </c>
      <c r="F12" s="161">
        <v>0</v>
      </c>
      <c r="H12" s="157" t="s">
        <v>65</v>
      </c>
      <c r="I12" s="176">
        <v>8.4699485063277305E-2</v>
      </c>
      <c r="J12" s="157"/>
      <c r="L12">
        <f t="shared" si="0"/>
        <v>9.3691886344286768E-2</v>
      </c>
      <c r="M12">
        <f t="shared" si="1"/>
        <v>-7.6560624935329141E-2</v>
      </c>
    </row>
    <row r="13" spans="1:13" x14ac:dyDescent="0.3">
      <c r="B13" s="157" t="s">
        <v>66</v>
      </c>
      <c r="C13" s="158">
        <v>0.44856787048567864</v>
      </c>
      <c r="D13" s="159">
        <v>0.49737867235924954</v>
      </c>
      <c r="E13" s="160">
        <v>8030</v>
      </c>
      <c r="F13" s="161">
        <v>0</v>
      </c>
      <c r="H13" s="157" t="s">
        <v>66</v>
      </c>
      <c r="I13" s="176">
        <v>4.7992243353114736E-2</v>
      </c>
      <c r="J13" s="157"/>
      <c r="L13">
        <f t="shared" si="0"/>
        <v>5.3207880480373095E-2</v>
      </c>
      <c r="M13">
        <f t="shared" si="1"/>
        <v>-4.3282471881279087E-2</v>
      </c>
    </row>
    <row r="14" spans="1:13" x14ac:dyDescent="0.3">
      <c r="B14" s="157" t="s">
        <v>67</v>
      </c>
      <c r="C14" s="158">
        <v>0.5328767123287671</v>
      </c>
      <c r="D14" s="159">
        <v>0.49894901973306877</v>
      </c>
      <c r="E14" s="160">
        <v>8030</v>
      </c>
      <c r="F14" s="161">
        <v>0</v>
      </c>
      <c r="H14" s="157" t="s">
        <v>67</v>
      </c>
      <c r="I14" s="176">
        <v>7.8451081632282815E-2</v>
      </c>
      <c r="J14" s="157"/>
      <c r="L14">
        <f t="shared" si="0"/>
        <v>7.3447037120228292E-2</v>
      </c>
      <c r="M14">
        <f t="shared" si="1"/>
        <v>-8.3785622990524347E-2</v>
      </c>
    </row>
    <row r="15" spans="1:13" x14ac:dyDescent="0.3">
      <c r="B15" s="157" t="s">
        <v>68</v>
      </c>
      <c r="C15" s="158">
        <v>0.12777085927770859</v>
      </c>
      <c r="D15" s="159">
        <v>0.33385527877235333</v>
      </c>
      <c r="E15" s="160">
        <v>8030</v>
      </c>
      <c r="F15" s="161">
        <v>0</v>
      </c>
      <c r="H15" s="157" t="s">
        <v>68</v>
      </c>
      <c r="I15" s="176">
        <v>1.0102544715340019E-3</v>
      </c>
      <c r="J15" s="157"/>
      <c r="L15">
        <f t="shared" si="0"/>
        <v>2.6393873203299049E-3</v>
      </c>
      <c r="M15">
        <f t="shared" si="1"/>
        <v>-3.8663783418881818E-4</v>
      </c>
    </row>
    <row r="16" spans="1:13" x14ac:dyDescent="0.3">
      <c r="B16" s="157" t="s">
        <v>69</v>
      </c>
      <c r="C16" s="158">
        <v>0.13486924034869238</v>
      </c>
      <c r="D16" s="159">
        <v>0.34160512381704278</v>
      </c>
      <c r="E16" s="160">
        <v>8030</v>
      </c>
      <c r="F16" s="161">
        <v>0</v>
      </c>
      <c r="H16" s="157" t="s">
        <v>69</v>
      </c>
      <c r="I16" s="176">
        <v>1.017089185415954E-2</v>
      </c>
      <c r="J16" s="157"/>
      <c r="L16">
        <f t="shared" si="0"/>
        <v>2.575825355837753E-2</v>
      </c>
      <c r="M16">
        <f t="shared" si="1"/>
        <v>-4.0155734279146192E-3</v>
      </c>
    </row>
    <row r="17" spans="2:13" x14ac:dyDescent="0.3">
      <c r="B17" s="157" t="s">
        <v>70</v>
      </c>
      <c r="C17" s="158">
        <v>0.12590286425902864</v>
      </c>
      <c r="D17" s="159">
        <v>0.33176051567378306</v>
      </c>
      <c r="E17" s="160">
        <v>8030</v>
      </c>
      <c r="F17" s="161">
        <v>0</v>
      </c>
      <c r="H17" s="157" t="s">
        <v>70</v>
      </c>
      <c r="I17" s="176">
        <v>5.1056001566399056E-2</v>
      </c>
      <c r="J17" s="157"/>
      <c r="L17">
        <f t="shared" si="0"/>
        <v>0.13451843309605338</v>
      </c>
      <c r="M17">
        <f t="shared" si="1"/>
        <v>-1.9375713899431539E-2</v>
      </c>
    </row>
    <row r="18" spans="2:13" x14ac:dyDescent="0.3">
      <c r="B18" s="157" t="s">
        <v>71</v>
      </c>
      <c r="C18" s="158">
        <v>1.058530510585305E-2</v>
      </c>
      <c r="D18" s="159">
        <v>0.10234530204248934</v>
      </c>
      <c r="E18" s="160">
        <v>8030</v>
      </c>
      <c r="F18" s="161">
        <v>0</v>
      </c>
      <c r="H18" s="157" t="s">
        <v>71</v>
      </c>
      <c r="I18" s="176">
        <v>2.0427157523289379E-3</v>
      </c>
      <c r="J18" s="157"/>
      <c r="L18">
        <f t="shared" si="0"/>
        <v>1.9747784632136153E-2</v>
      </c>
      <c r="M18">
        <f t="shared" si="1"/>
        <v>-2.1127271160875682E-4</v>
      </c>
    </row>
    <row r="19" spans="2:13" x14ac:dyDescent="0.3">
      <c r="B19" s="157" t="s">
        <v>72</v>
      </c>
      <c r="C19" s="162">
        <v>5.7658779576587799E-2</v>
      </c>
      <c r="D19" s="163">
        <v>0.23311158693560896</v>
      </c>
      <c r="E19" s="160">
        <v>8030</v>
      </c>
      <c r="F19" s="161">
        <v>0</v>
      </c>
      <c r="H19" s="157" t="s">
        <v>72</v>
      </c>
      <c r="I19" s="176">
        <v>3.4422456771712608E-2</v>
      </c>
      <c r="J19" s="157"/>
      <c r="L19">
        <f t="shared" si="0"/>
        <v>0.13915095491665921</v>
      </c>
      <c r="M19">
        <f t="shared" si="1"/>
        <v>-8.5141921668314031E-3</v>
      </c>
    </row>
    <row r="20" spans="2:13" x14ac:dyDescent="0.3">
      <c r="B20" s="157" t="s">
        <v>73</v>
      </c>
      <c r="C20" s="162">
        <v>7.048567870485678E-2</v>
      </c>
      <c r="D20" s="163">
        <v>0.25597970213081994</v>
      </c>
      <c r="E20" s="160">
        <v>8030</v>
      </c>
      <c r="F20" s="161">
        <v>0</v>
      </c>
      <c r="H20" s="157" t="s">
        <v>73</v>
      </c>
      <c r="I20" s="176">
        <v>3.2626371377954787E-2</v>
      </c>
      <c r="J20" s="157"/>
      <c r="L20">
        <f t="shared" si="0"/>
        <v>0.1184729851439717</v>
      </c>
      <c r="M20">
        <f t="shared" si="1"/>
        <v>-8.983883921689171E-3</v>
      </c>
    </row>
    <row r="21" spans="2:13" x14ac:dyDescent="0.3">
      <c r="B21" s="157" t="s">
        <v>74</v>
      </c>
      <c r="C21" s="162">
        <v>0.17982565379825655</v>
      </c>
      <c r="D21" s="163">
        <v>0.38406608479987298</v>
      </c>
      <c r="E21" s="160">
        <v>8030</v>
      </c>
      <c r="F21" s="161">
        <v>0</v>
      </c>
      <c r="H21" s="157" t="s">
        <v>74</v>
      </c>
      <c r="I21" s="176">
        <v>2.1681834842319048E-2</v>
      </c>
      <c r="J21" s="157"/>
      <c r="L21">
        <f t="shared" si="0"/>
        <v>4.6301627298123489E-2</v>
      </c>
      <c r="M21">
        <f t="shared" si="1"/>
        <v>-1.0151768876175268E-2</v>
      </c>
    </row>
    <row r="22" spans="2:13" x14ac:dyDescent="0.3">
      <c r="B22" s="157" t="s">
        <v>75</v>
      </c>
      <c r="C22" s="162">
        <v>3.9227895392278958E-2</v>
      </c>
      <c r="D22" s="163">
        <v>0.19414881336915005</v>
      </c>
      <c r="E22" s="160">
        <v>8030</v>
      </c>
      <c r="F22" s="161">
        <v>0</v>
      </c>
      <c r="H22" s="157" t="s">
        <v>75</v>
      </c>
      <c r="I22" s="176">
        <v>-5.263302813941253E-3</v>
      </c>
      <c r="J22" s="157"/>
      <c r="L22">
        <f t="shared" si="0"/>
        <v>-2.604617784669706E-2</v>
      </c>
      <c r="M22">
        <f t="shared" si="1"/>
        <v>1.0634537941295625E-3</v>
      </c>
    </row>
    <row r="23" spans="2:13" x14ac:dyDescent="0.3">
      <c r="B23" s="157" t="s">
        <v>76</v>
      </c>
      <c r="C23" s="162">
        <v>9.0660024906600245E-2</v>
      </c>
      <c r="D23" s="163">
        <v>0.28714291331596414</v>
      </c>
      <c r="E23" s="160">
        <v>8030</v>
      </c>
      <c r="F23" s="161">
        <v>0</v>
      </c>
      <c r="H23" s="157" t="s">
        <v>76</v>
      </c>
      <c r="I23" s="176">
        <v>-4.4032688154965801E-3</v>
      </c>
      <c r="J23" s="157"/>
      <c r="L23">
        <f t="shared" si="0"/>
        <v>-1.3944513931316276E-2</v>
      </c>
      <c r="M23">
        <f t="shared" si="1"/>
        <v>1.3902500879208778E-3</v>
      </c>
    </row>
    <row r="24" spans="2:13" x14ac:dyDescent="0.3">
      <c r="B24" s="157" t="s">
        <v>77</v>
      </c>
      <c r="C24" s="162">
        <v>3.9850560398505604E-2</v>
      </c>
      <c r="D24" s="163">
        <v>0.19562019009043127</v>
      </c>
      <c r="E24" s="160">
        <v>8030</v>
      </c>
      <c r="F24" s="161">
        <v>0</v>
      </c>
      <c r="H24" s="157" t="s">
        <v>77</v>
      </c>
      <c r="I24" s="176">
        <v>-1.0087748256336347E-2</v>
      </c>
      <c r="J24" s="157"/>
      <c r="L24">
        <f t="shared" si="0"/>
        <v>-4.9513017192574914E-2</v>
      </c>
      <c r="M24">
        <f t="shared" si="1"/>
        <v>2.0550149807553788E-3</v>
      </c>
    </row>
    <row r="25" spans="2:13" x14ac:dyDescent="0.3">
      <c r="B25" s="157" t="s">
        <v>78</v>
      </c>
      <c r="C25" s="162">
        <v>4.1718555417185554E-2</v>
      </c>
      <c r="D25" s="163">
        <v>0.19995773745000689</v>
      </c>
      <c r="E25" s="160">
        <v>8030</v>
      </c>
      <c r="F25" s="161">
        <v>0</v>
      </c>
      <c r="H25" s="157" t="s">
        <v>78</v>
      </c>
      <c r="I25" s="176">
        <v>1.8452379280209604E-3</v>
      </c>
      <c r="J25" s="157"/>
      <c r="L25">
        <f t="shared" si="0"/>
        <v>8.843155007717679E-3</v>
      </c>
      <c r="M25">
        <f t="shared" si="1"/>
        <v>-3.8498465595652017E-4</v>
      </c>
    </row>
    <row r="26" spans="2:13" x14ac:dyDescent="0.3">
      <c r="B26" s="157" t="s">
        <v>79</v>
      </c>
      <c r="C26" s="162">
        <v>2.1793275217932749E-2</v>
      </c>
      <c r="D26" s="163">
        <v>0.1460170659179314</v>
      </c>
      <c r="E26" s="160">
        <v>8030</v>
      </c>
      <c r="F26" s="161">
        <v>0</v>
      </c>
      <c r="H26" s="157" t="s">
        <v>79</v>
      </c>
      <c r="I26" s="176">
        <v>-7.7041515692202892E-3</v>
      </c>
      <c r="J26" s="157"/>
      <c r="L26">
        <f t="shared" si="0"/>
        <v>-5.1612137433218519E-2</v>
      </c>
      <c r="M26">
        <f t="shared" si="1"/>
        <v>1.149856658283035E-3</v>
      </c>
    </row>
    <row r="27" spans="2:13" x14ac:dyDescent="0.3">
      <c r="B27" s="157" t="s">
        <v>80</v>
      </c>
      <c r="C27" s="162">
        <v>9.9626400996264027E-4</v>
      </c>
      <c r="D27" s="163">
        <v>3.1549887916839631E-2</v>
      </c>
      <c r="E27" s="160">
        <v>8030</v>
      </c>
      <c r="F27" s="161">
        <v>0</v>
      </c>
      <c r="H27" s="157" t="s">
        <v>80</v>
      </c>
      <c r="I27" s="176">
        <v>1.6130313504736666E-3</v>
      </c>
      <c r="J27" s="157"/>
      <c r="L27">
        <f t="shared" si="0"/>
        <v>5.1075438037678632E-2</v>
      </c>
      <c r="M27">
        <f t="shared" si="1"/>
        <v>-5.0935365781778747E-5</v>
      </c>
    </row>
    <row r="28" spans="2:13" x14ac:dyDescent="0.3">
      <c r="B28" s="157" t="s">
        <v>81</v>
      </c>
      <c r="C28" s="162">
        <v>9.5018679950186799E-2</v>
      </c>
      <c r="D28" s="163">
        <v>0.29325899875957867</v>
      </c>
      <c r="E28" s="160">
        <v>8030</v>
      </c>
      <c r="F28" s="161">
        <v>0</v>
      </c>
      <c r="H28" s="157" t="s">
        <v>81</v>
      </c>
      <c r="I28" s="176">
        <v>3.3612972475296841E-2</v>
      </c>
      <c r="J28" s="157"/>
      <c r="L28">
        <f t="shared" si="0"/>
        <v>0.10372780487609368</v>
      </c>
      <c r="M28">
        <f t="shared" si="1"/>
        <v>-1.0890919928506876E-2</v>
      </c>
    </row>
    <row r="29" spans="2:13" x14ac:dyDescent="0.3">
      <c r="B29" s="157" t="s">
        <v>82</v>
      </c>
      <c r="C29" s="162">
        <v>0.33013698630136984</v>
      </c>
      <c r="D29" s="163">
        <v>0.47029150540031267</v>
      </c>
      <c r="E29" s="160">
        <v>8030</v>
      </c>
      <c r="F29" s="161">
        <v>0</v>
      </c>
      <c r="H29" s="157" t="s">
        <v>82</v>
      </c>
      <c r="I29" s="176">
        <v>-6.024347534486376E-2</v>
      </c>
      <c r="J29" s="157"/>
      <c r="L29">
        <f t="shared" si="0"/>
        <v>-8.580821785381694E-2</v>
      </c>
      <c r="M29">
        <f t="shared" si="1"/>
        <v>4.2289939678466018E-2</v>
      </c>
    </row>
    <row r="30" spans="2:13" x14ac:dyDescent="0.3">
      <c r="B30" s="157" t="s">
        <v>83</v>
      </c>
      <c r="C30" s="162">
        <v>3.3623910336239102E-3</v>
      </c>
      <c r="D30" s="163">
        <v>5.7892164693117726E-2</v>
      </c>
      <c r="E30" s="160">
        <v>8030</v>
      </c>
      <c r="F30" s="161">
        <v>0</v>
      </c>
      <c r="H30" s="157" t="s">
        <v>83</v>
      </c>
      <c r="I30" s="176">
        <v>7.8408222422339368E-3</v>
      </c>
      <c r="J30" s="157"/>
      <c r="L30">
        <f t="shared" si="0"/>
        <v>0.13498300457850043</v>
      </c>
      <c r="M30">
        <f t="shared" si="1"/>
        <v>-4.5539686662745361E-4</v>
      </c>
    </row>
    <row r="31" spans="2:13" x14ac:dyDescent="0.3">
      <c r="B31" s="157" t="s">
        <v>84</v>
      </c>
      <c r="C31" s="162">
        <v>2.61519302615193E-3</v>
      </c>
      <c r="D31" s="163">
        <v>5.1075225483304586E-2</v>
      </c>
      <c r="E31" s="160">
        <v>8030</v>
      </c>
      <c r="F31" s="161">
        <v>0</v>
      </c>
      <c r="H31" s="157" t="s">
        <v>84</v>
      </c>
      <c r="I31" s="176">
        <v>4.0908264261089447E-3</v>
      </c>
      <c r="J31" s="157"/>
      <c r="L31">
        <f t="shared" si="0"/>
        <v>7.9884681599729682E-2</v>
      </c>
      <c r="M31">
        <f t="shared" si="1"/>
        <v>-2.0946164484883544E-4</v>
      </c>
    </row>
    <row r="32" spans="2:13" x14ac:dyDescent="0.3">
      <c r="B32" s="157" t="s">
        <v>85</v>
      </c>
      <c r="C32" s="162">
        <v>7.6338729763387292E-2</v>
      </c>
      <c r="D32" s="163">
        <v>0.26555585129602993</v>
      </c>
      <c r="E32" s="160">
        <v>8030</v>
      </c>
      <c r="F32" s="161">
        <v>0</v>
      </c>
      <c r="H32" s="157" t="s">
        <v>85</v>
      </c>
      <c r="I32" s="176">
        <v>3.7182851072330353E-2</v>
      </c>
      <c r="J32" s="157"/>
      <c r="L32">
        <f t="shared" si="0"/>
        <v>0.12933007984901027</v>
      </c>
      <c r="M32">
        <f t="shared" si="1"/>
        <v>-1.0688868672973344E-2</v>
      </c>
    </row>
    <row r="33" spans="2:13" x14ac:dyDescent="0.3">
      <c r="B33" s="157" t="s">
        <v>86</v>
      </c>
      <c r="C33" s="162">
        <v>0.11033623910336239</v>
      </c>
      <c r="D33" s="163">
        <v>0.31332791033356544</v>
      </c>
      <c r="E33" s="160">
        <v>8030</v>
      </c>
      <c r="F33" s="161">
        <v>0</v>
      </c>
      <c r="H33" s="157" t="s">
        <v>86</v>
      </c>
      <c r="I33" s="176">
        <v>3.4200471506053612E-2</v>
      </c>
      <c r="J33" s="157"/>
      <c r="L33">
        <f t="shared" si="0"/>
        <v>9.7108872529490867E-2</v>
      </c>
      <c r="M33">
        <f t="shared" si="1"/>
        <v>-1.2043457595342791E-2</v>
      </c>
    </row>
    <row r="34" spans="2:13" x14ac:dyDescent="0.3">
      <c r="B34" s="157" t="s">
        <v>87</v>
      </c>
      <c r="C34" s="162">
        <v>5.4047322540473217E-2</v>
      </c>
      <c r="D34" s="163">
        <v>0.22612513606403128</v>
      </c>
      <c r="E34" s="160">
        <v>8030</v>
      </c>
      <c r="F34" s="161">
        <v>0</v>
      </c>
      <c r="H34" s="157" t="s">
        <v>87</v>
      </c>
      <c r="I34" s="176">
        <v>4.4260557095111858E-3</v>
      </c>
      <c r="J34" s="157"/>
      <c r="L34">
        <f t="shared" si="0"/>
        <v>1.8515585316492878E-2</v>
      </c>
      <c r="M34">
        <f t="shared" si="1"/>
        <v>-1.0578941584199458E-3</v>
      </c>
    </row>
    <row r="35" spans="2:13" x14ac:dyDescent="0.3">
      <c r="B35" s="157" t="s">
        <v>88</v>
      </c>
      <c r="C35" s="162">
        <v>4.8567870485678698E-3</v>
      </c>
      <c r="D35" s="163">
        <v>6.9525539450145307E-2</v>
      </c>
      <c r="E35" s="160">
        <v>8030</v>
      </c>
      <c r="F35" s="161">
        <v>0</v>
      </c>
      <c r="H35" s="157" t="s">
        <v>88</v>
      </c>
      <c r="I35" s="176">
        <v>-9.1791467259762542E-4</v>
      </c>
      <c r="J35" s="157"/>
      <c r="L35">
        <f t="shared" si="0"/>
        <v>-1.3138431772385963E-2</v>
      </c>
      <c r="M35">
        <f t="shared" si="1"/>
        <v>6.4121992131529538E-5</v>
      </c>
    </row>
    <row r="36" spans="2:13" x14ac:dyDescent="0.3">
      <c r="B36" s="157" t="s">
        <v>89</v>
      </c>
      <c r="C36" s="162">
        <v>0.11070983810709838</v>
      </c>
      <c r="D36" s="163">
        <v>0.31379202037205017</v>
      </c>
      <c r="E36" s="160">
        <v>8030</v>
      </c>
      <c r="F36" s="161">
        <v>0</v>
      </c>
      <c r="H36" s="157" t="s">
        <v>89</v>
      </c>
      <c r="I36" s="176">
        <v>-7.7478272070921773E-3</v>
      </c>
      <c r="J36" s="157"/>
      <c r="L36">
        <f t="shared" si="0"/>
        <v>-2.19574306036972E-2</v>
      </c>
      <c r="M36">
        <f t="shared" si="1"/>
        <v>2.7335325313943165E-3</v>
      </c>
    </row>
    <row r="37" spans="2:13" x14ac:dyDescent="0.3">
      <c r="B37" s="157" t="s">
        <v>90</v>
      </c>
      <c r="C37" s="162">
        <v>0.17758405977584057</v>
      </c>
      <c r="D37" s="163">
        <v>0.38218601694148918</v>
      </c>
      <c r="E37" s="160">
        <v>8030</v>
      </c>
      <c r="F37" s="161">
        <v>0</v>
      </c>
      <c r="H37" s="157" t="s">
        <v>90</v>
      </c>
      <c r="I37" s="176">
        <v>4.4110323489862324E-2</v>
      </c>
      <c r="J37" s="157"/>
      <c r="L37">
        <f t="shared" si="0"/>
        <v>9.4919833689417241E-2</v>
      </c>
      <c r="M37">
        <f t="shared" si="1"/>
        <v>-2.0496014966854777E-2</v>
      </c>
    </row>
    <row r="38" spans="2:13" x14ac:dyDescent="0.3">
      <c r="B38" s="157" t="s">
        <v>91</v>
      </c>
      <c r="C38" s="162">
        <v>8.717310087173101E-3</v>
      </c>
      <c r="D38" s="163">
        <v>9.2964481687292169E-2</v>
      </c>
      <c r="E38" s="160">
        <v>8030</v>
      </c>
      <c r="F38" s="161">
        <v>0</v>
      </c>
      <c r="H38" s="157" t="s">
        <v>91</v>
      </c>
      <c r="I38" s="176">
        <v>1.3619273944536714E-2</v>
      </c>
      <c r="J38" s="157"/>
      <c r="L38">
        <f t="shared" si="0"/>
        <v>0.14522267284630594</v>
      </c>
      <c r="M38">
        <f t="shared" si="1"/>
        <v>-1.2770838064373638E-3</v>
      </c>
    </row>
    <row r="39" spans="2:13" x14ac:dyDescent="0.3">
      <c r="B39" s="157" t="s">
        <v>92</v>
      </c>
      <c r="C39" s="162">
        <v>2.2291407222914068E-2</v>
      </c>
      <c r="D39" s="163">
        <v>0.14763879862529805</v>
      </c>
      <c r="E39" s="160">
        <v>8030</v>
      </c>
      <c r="F39" s="161">
        <v>0</v>
      </c>
      <c r="H39" s="157" t="s">
        <v>92</v>
      </c>
      <c r="I39" s="176">
        <v>-5.701514619769003E-3</v>
      </c>
      <c r="J39" s="157"/>
      <c r="L39">
        <f t="shared" si="0"/>
        <v>-3.7757147088009098E-2</v>
      </c>
      <c r="M39">
        <f t="shared" si="1"/>
        <v>8.6084948780456346E-4</v>
      </c>
    </row>
    <row r="40" spans="2:13" x14ac:dyDescent="0.3">
      <c r="B40" s="157" t="s">
        <v>93</v>
      </c>
      <c r="C40" s="162">
        <v>3.7359900373599006E-3</v>
      </c>
      <c r="D40" s="163">
        <v>6.101226097595714E-2</v>
      </c>
      <c r="E40" s="160">
        <v>8030</v>
      </c>
      <c r="F40" s="161">
        <v>0</v>
      </c>
      <c r="H40" s="157" t="s">
        <v>93</v>
      </c>
      <c r="I40" s="176">
        <v>-1.5955144494778117E-3</v>
      </c>
      <c r="J40" s="157"/>
      <c r="L40">
        <f t="shared" si="0"/>
        <v>-2.6053019474503461E-2</v>
      </c>
      <c r="M40">
        <f t="shared" si="1"/>
        <v>9.7698823029387981E-5</v>
      </c>
    </row>
    <row r="41" spans="2:13" x14ac:dyDescent="0.3">
      <c r="B41" s="157" t="s">
        <v>94</v>
      </c>
      <c r="C41" s="162">
        <v>0.40983810709838109</v>
      </c>
      <c r="D41" s="163">
        <v>0.49183427871658869</v>
      </c>
      <c r="E41" s="160">
        <v>8030</v>
      </c>
      <c r="F41" s="161">
        <v>0</v>
      </c>
      <c r="H41" s="157" t="s">
        <v>94</v>
      </c>
      <c r="I41" s="176">
        <v>-7.2342774097187382E-2</v>
      </c>
      <c r="J41" s="157"/>
      <c r="L41">
        <f t="shared" si="0"/>
        <v>-8.680555696597142E-2</v>
      </c>
      <c r="M41">
        <f t="shared" si="1"/>
        <v>6.0282145595064784E-2</v>
      </c>
    </row>
    <row r="42" spans="2:13" x14ac:dyDescent="0.3">
      <c r="B42" s="157" t="s">
        <v>95</v>
      </c>
      <c r="C42" s="162">
        <v>9.0909090909090905E-3</v>
      </c>
      <c r="D42" s="163">
        <v>9.4917787736233925E-2</v>
      </c>
      <c r="E42" s="160">
        <v>8030</v>
      </c>
      <c r="F42" s="161">
        <v>0</v>
      </c>
      <c r="H42" s="157" t="s">
        <v>95</v>
      </c>
      <c r="I42" s="176">
        <v>-2.5368967818353754E-3</v>
      </c>
      <c r="J42" s="157"/>
      <c r="L42">
        <f t="shared" si="0"/>
        <v>-2.6484330743193868E-2</v>
      </c>
      <c r="M42">
        <f t="shared" si="1"/>
        <v>2.4297551140544835E-4</v>
      </c>
    </row>
    <row r="43" spans="2:13" x14ac:dyDescent="0.3">
      <c r="B43" s="157" t="s">
        <v>96</v>
      </c>
      <c r="C43" s="162">
        <v>0.57496886674968872</v>
      </c>
      <c r="D43" s="163">
        <v>0.49437850493556501</v>
      </c>
      <c r="E43" s="160">
        <v>8030</v>
      </c>
      <c r="F43" s="161">
        <v>0</v>
      </c>
      <c r="H43" s="157" t="s">
        <v>96</v>
      </c>
      <c r="I43" s="176">
        <v>-8.7528526967471071E-2</v>
      </c>
      <c r="J43" s="157"/>
      <c r="L43">
        <f t="shared" si="0"/>
        <v>-7.5250741359726883E-2</v>
      </c>
      <c r="M43">
        <f t="shared" si="1"/>
        <v>0.10179685697563992</v>
      </c>
    </row>
    <row r="44" spans="2:13" ht="16.8" x14ac:dyDescent="0.3">
      <c r="B44" s="157" t="s">
        <v>97</v>
      </c>
      <c r="C44" s="162">
        <v>1.1207970112079701E-3</v>
      </c>
      <c r="D44" s="163">
        <v>3.3461623726458556E-2</v>
      </c>
      <c r="E44" s="160">
        <v>8030</v>
      </c>
      <c r="F44" s="161">
        <v>0</v>
      </c>
      <c r="H44" s="157" t="s">
        <v>97</v>
      </c>
      <c r="I44" s="176">
        <v>4.7102270915507956E-3</v>
      </c>
      <c r="J44" s="157"/>
      <c r="L44">
        <f t="shared" si="0"/>
        <v>0.14060727959785793</v>
      </c>
      <c r="M44">
        <f t="shared" si="1"/>
        <v>-1.5776904580235896E-4</v>
      </c>
    </row>
    <row r="45" spans="2:13" x14ac:dyDescent="0.3">
      <c r="B45" s="157" t="s">
        <v>98</v>
      </c>
      <c r="C45" s="162">
        <v>0.31021170610211707</v>
      </c>
      <c r="D45" s="163">
        <v>0.46260896493702941</v>
      </c>
      <c r="E45" s="160">
        <v>8030</v>
      </c>
      <c r="F45" s="161">
        <v>0</v>
      </c>
      <c r="H45" s="157" t="s">
        <v>98</v>
      </c>
      <c r="I45" s="176">
        <v>6.2176599043540129E-2</v>
      </c>
      <c r="J45" s="157"/>
      <c r="L45">
        <f t="shared" si="0"/>
        <v>9.2710460508378431E-2</v>
      </c>
      <c r="M45">
        <f t="shared" si="1"/>
        <v>-4.1693763698568455E-2</v>
      </c>
    </row>
    <row r="46" spans="2:13" x14ac:dyDescent="0.3">
      <c r="B46" s="157" t="s">
        <v>99</v>
      </c>
      <c r="C46" s="162">
        <v>9.2652552926525536E-2</v>
      </c>
      <c r="D46" s="163">
        <v>0.28996297679901956</v>
      </c>
      <c r="E46" s="160">
        <v>8030</v>
      </c>
      <c r="F46" s="161">
        <v>0</v>
      </c>
      <c r="H46" s="157" t="s">
        <v>99</v>
      </c>
      <c r="I46" s="176">
        <v>4.4441946360847438E-2</v>
      </c>
      <c r="J46" s="157"/>
      <c r="L46">
        <f t="shared" si="0"/>
        <v>0.13906701820571032</v>
      </c>
      <c r="M46">
        <f t="shared" si="1"/>
        <v>-1.4200639794818623E-2</v>
      </c>
    </row>
    <row r="47" spans="2:13" x14ac:dyDescent="0.3">
      <c r="B47" s="157" t="s">
        <v>100</v>
      </c>
      <c r="C47" s="162">
        <v>2.0174346201743461E-2</v>
      </c>
      <c r="D47" s="163">
        <v>0.14060513486390197</v>
      </c>
      <c r="E47" s="160">
        <v>8030</v>
      </c>
      <c r="F47" s="161">
        <v>0</v>
      </c>
      <c r="H47" s="157" t="s">
        <v>100</v>
      </c>
      <c r="I47" s="176">
        <v>1.0273082311319614E-2</v>
      </c>
      <c r="J47" s="157"/>
      <c r="L47">
        <f t="shared" si="0"/>
        <v>7.1589345595061055E-2</v>
      </c>
      <c r="M47">
        <f t="shared" si="1"/>
        <v>-1.4740053363497571E-3</v>
      </c>
    </row>
    <row r="48" spans="2:13" x14ac:dyDescent="0.3">
      <c r="B48" s="157" t="s">
        <v>101</v>
      </c>
      <c r="C48" s="162">
        <v>1.2453300124533001E-4</v>
      </c>
      <c r="D48" s="163">
        <v>1.1159435525389758E-2</v>
      </c>
      <c r="E48" s="160">
        <v>8030</v>
      </c>
      <c r="F48" s="161">
        <v>0</v>
      </c>
      <c r="H48" s="157" t="s">
        <v>101</v>
      </c>
      <c r="I48" s="176">
        <v>-1.2360473004004134E-3</v>
      </c>
      <c r="J48" s="157"/>
      <c r="L48">
        <f t="shared" si="0"/>
        <v>-0.11074873535570232</v>
      </c>
      <c r="M48">
        <f t="shared" si="1"/>
        <v>1.379359015515037E-5</v>
      </c>
    </row>
    <row r="49" spans="2:13" x14ac:dyDescent="0.3">
      <c r="B49" s="157" t="s">
        <v>102</v>
      </c>
      <c r="C49" s="162">
        <v>7.4719800747198009E-4</v>
      </c>
      <c r="D49" s="163">
        <v>2.7326410219297548E-2</v>
      </c>
      <c r="E49" s="160">
        <v>8030</v>
      </c>
      <c r="F49" s="161">
        <v>0</v>
      </c>
      <c r="H49" s="157" t="s">
        <v>102</v>
      </c>
      <c r="I49" s="176">
        <v>1.2436588797400709E-3</v>
      </c>
      <c r="J49" s="157"/>
      <c r="L49">
        <f t="shared" si="0"/>
        <v>4.5477236502347279E-2</v>
      </c>
      <c r="M49">
        <f t="shared" si="1"/>
        <v>-3.4005909647817009E-5</v>
      </c>
    </row>
    <row r="50" spans="2:13" x14ac:dyDescent="0.3">
      <c r="B50" s="157" t="s">
        <v>103</v>
      </c>
      <c r="C50" s="162">
        <v>4.5703611457036115E-2</v>
      </c>
      <c r="D50" s="163">
        <v>0.20885455109757017</v>
      </c>
      <c r="E50" s="160">
        <v>8030</v>
      </c>
      <c r="F50" s="161">
        <v>0</v>
      </c>
      <c r="H50" s="157" t="s">
        <v>103</v>
      </c>
      <c r="I50" s="176">
        <v>-2.2221673748257433E-2</v>
      </c>
      <c r="J50" s="157"/>
      <c r="L50">
        <f t="shared" si="0"/>
        <v>-0.10153507737274664</v>
      </c>
      <c r="M50">
        <f t="shared" si="1"/>
        <v>4.8627656786895497E-3</v>
      </c>
    </row>
    <row r="51" spans="2:13" x14ac:dyDescent="0.3">
      <c r="B51" s="157" t="s">
        <v>104</v>
      </c>
      <c r="C51" s="162">
        <v>1.2453300124533001E-4</v>
      </c>
      <c r="D51" s="163">
        <v>1.1159435525389259E-2</v>
      </c>
      <c r="E51" s="160">
        <v>8030</v>
      </c>
      <c r="F51" s="161">
        <v>0</v>
      </c>
      <c r="H51" s="157" t="s">
        <v>104</v>
      </c>
      <c r="I51" s="176">
        <v>8.9453629067591035E-4</v>
      </c>
      <c r="J51" s="157"/>
      <c r="L51">
        <f t="shared" si="0"/>
        <v>8.0149653569122681E-2</v>
      </c>
      <c r="M51">
        <f t="shared" si="1"/>
        <v>-9.9825200609195001E-6</v>
      </c>
    </row>
    <row r="52" spans="2:13" x14ac:dyDescent="0.3">
      <c r="B52" s="157" t="s">
        <v>105</v>
      </c>
      <c r="C52" s="162">
        <v>0.14657534246575343</v>
      </c>
      <c r="D52" s="163">
        <v>0.35370410139846142</v>
      </c>
      <c r="E52" s="160">
        <v>8030</v>
      </c>
      <c r="F52" s="161">
        <v>0</v>
      </c>
      <c r="H52" s="157" t="s">
        <v>105</v>
      </c>
      <c r="I52" s="176">
        <v>-3.8121677551465324E-2</v>
      </c>
      <c r="J52" s="157"/>
      <c r="L52">
        <f t="shared" si="0"/>
        <v>-9.1980781337730314E-2</v>
      </c>
      <c r="M52">
        <f t="shared" si="1"/>
        <v>1.5797662284329283E-2</v>
      </c>
    </row>
    <row r="53" spans="2:13" x14ac:dyDescent="0.3">
      <c r="B53" s="157" t="s">
        <v>106</v>
      </c>
      <c r="C53" s="162">
        <v>0.34819427148194271</v>
      </c>
      <c r="D53" s="163">
        <v>0.47642763112476816</v>
      </c>
      <c r="E53" s="160">
        <v>8030</v>
      </c>
      <c r="F53" s="161">
        <v>0</v>
      </c>
      <c r="H53" s="157" t="s">
        <v>106</v>
      </c>
      <c r="I53" s="176">
        <v>-4.4132400964024251E-2</v>
      </c>
      <c r="J53" s="157"/>
      <c r="L53">
        <f t="shared" si="0"/>
        <v>-6.037800891962454E-2</v>
      </c>
      <c r="M53">
        <f t="shared" si="1"/>
        <v>3.2253900064820443E-2</v>
      </c>
    </row>
    <row r="54" spans="2:13" x14ac:dyDescent="0.3">
      <c r="B54" s="157" t="s">
        <v>107</v>
      </c>
      <c r="C54" s="162">
        <v>2.3038605230386054E-2</v>
      </c>
      <c r="D54" s="163">
        <v>0.15003543320126211</v>
      </c>
      <c r="E54" s="160">
        <v>8030</v>
      </c>
      <c r="F54" s="161">
        <v>0</v>
      </c>
      <c r="H54" s="157" t="s">
        <v>107</v>
      </c>
      <c r="I54" s="176">
        <v>-1.6854316635312935E-2</v>
      </c>
      <c r="J54" s="157"/>
      <c r="L54">
        <f t="shared" si="0"/>
        <v>-0.10974751987976077</v>
      </c>
      <c r="M54">
        <f t="shared" si="1"/>
        <v>2.588054962110356E-3</v>
      </c>
    </row>
    <row r="55" spans="2:13" x14ac:dyDescent="0.3">
      <c r="B55" s="157" t="s">
        <v>108</v>
      </c>
      <c r="C55" s="162">
        <v>5.6039850560398504E-3</v>
      </c>
      <c r="D55" s="163">
        <v>7.4654366678229486E-2</v>
      </c>
      <c r="E55" s="160">
        <v>8030</v>
      </c>
      <c r="F55" s="161">
        <v>0</v>
      </c>
      <c r="H55" s="157" t="s">
        <v>108</v>
      </c>
      <c r="I55" s="176">
        <v>3.8415279911452717E-3</v>
      </c>
      <c r="J55" s="157"/>
      <c r="L55">
        <f t="shared" si="0"/>
        <v>5.1169145164076696E-2</v>
      </c>
      <c r="M55">
        <f t="shared" si="1"/>
        <v>-2.883671299165249E-4</v>
      </c>
    </row>
    <row r="56" spans="2:13" x14ac:dyDescent="0.3">
      <c r="B56" s="157" t="s">
        <v>109</v>
      </c>
      <c r="C56" s="162">
        <v>0.37957658779576586</v>
      </c>
      <c r="D56" s="163">
        <v>0.48531178920733381</v>
      </c>
      <c r="E56" s="160">
        <v>8030</v>
      </c>
      <c r="F56" s="161">
        <v>0</v>
      </c>
      <c r="H56" s="157" t="s">
        <v>109</v>
      </c>
      <c r="I56" s="176">
        <v>8.02413212338354E-2</v>
      </c>
      <c r="J56" s="157"/>
      <c r="L56">
        <f t="shared" si="0"/>
        <v>0.10258064078967551</v>
      </c>
      <c r="M56">
        <f t="shared" si="1"/>
        <v>-6.2759091354261526E-2</v>
      </c>
    </row>
    <row r="57" spans="2:13" x14ac:dyDescent="0.3">
      <c r="B57" s="157" t="s">
        <v>110</v>
      </c>
      <c r="C57" s="162">
        <v>1.9427148194271483E-2</v>
      </c>
      <c r="D57" s="163">
        <v>0.13802936906086</v>
      </c>
      <c r="E57" s="160">
        <v>8030</v>
      </c>
      <c r="F57" s="161">
        <v>0</v>
      </c>
      <c r="H57" s="157" t="s">
        <v>110</v>
      </c>
      <c r="I57" s="176">
        <v>1.3743431232045081E-2</v>
      </c>
      <c r="J57" s="157"/>
      <c r="L57">
        <f t="shared" si="0"/>
        <v>9.7634551606624556E-2</v>
      </c>
      <c r="M57">
        <f t="shared" si="1"/>
        <v>-1.9343396051096562E-3</v>
      </c>
    </row>
    <row r="58" spans="2:13" x14ac:dyDescent="0.3">
      <c r="B58" s="157" t="s">
        <v>111</v>
      </c>
      <c r="C58" s="162">
        <v>2.3661270236612704E-3</v>
      </c>
      <c r="D58" s="163">
        <v>4.8588295574925687E-2</v>
      </c>
      <c r="E58" s="160">
        <v>8030</v>
      </c>
      <c r="F58" s="161">
        <v>0</v>
      </c>
      <c r="H58" s="157" t="s">
        <v>111</v>
      </c>
      <c r="I58" s="176">
        <v>3.5731487536501158E-3</v>
      </c>
      <c r="J58" s="157"/>
      <c r="L58">
        <f t="shared" si="0"/>
        <v>7.3365286591039164E-2</v>
      </c>
      <c r="M58">
        <f t="shared" si="1"/>
        <v>-1.7400330111468532E-4</v>
      </c>
    </row>
    <row r="59" spans="2:13" x14ac:dyDescent="0.3">
      <c r="B59" s="157" t="s">
        <v>112</v>
      </c>
      <c r="C59" s="162">
        <v>5.2428393524283939E-2</v>
      </c>
      <c r="D59" s="163">
        <v>0.22290321802094862</v>
      </c>
      <c r="E59" s="160">
        <v>8030</v>
      </c>
      <c r="F59" s="161">
        <v>0</v>
      </c>
      <c r="H59" s="157" t="s">
        <v>112</v>
      </c>
      <c r="I59" s="176">
        <v>-9.6842578572465914E-3</v>
      </c>
      <c r="J59" s="157"/>
      <c r="L59">
        <f t="shared" si="0"/>
        <v>-4.1168215770011056E-2</v>
      </c>
      <c r="M59">
        <f t="shared" si="1"/>
        <v>2.2778050780884024E-3</v>
      </c>
    </row>
    <row r="60" spans="2:13" x14ac:dyDescent="0.3">
      <c r="B60" s="157" t="s">
        <v>113</v>
      </c>
      <c r="C60" s="162">
        <v>0.17584059775840599</v>
      </c>
      <c r="D60" s="163">
        <v>0.3807081974342223</v>
      </c>
      <c r="E60" s="160">
        <v>8030</v>
      </c>
      <c r="F60" s="161">
        <v>0</v>
      </c>
      <c r="H60" s="157" t="s">
        <v>113</v>
      </c>
      <c r="I60" s="176">
        <v>-4.5468614417152192E-2</v>
      </c>
      <c r="J60" s="157"/>
      <c r="L60">
        <f t="shared" si="0"/>
        <v>-9.8430730757428003E-2</v>
      </c>
      <c r="M60">
        <f t="shared" si="1"/>
        <v>2.1000935604334896E-2</v>
      </c>
    </row>
    <row r="61" spans="2:13" x14ac:dyDescent="0.3">
      <c r="B61" s="157" t="s">
        <v>114</v>
      </c>
      <c r="C61" s="162">
        <v>1.8679950186799503E-3</v>
      </c>
      <c r="D61" s="163">
        <v>4.318261032741276E-2</v>
      </c>
      <c r="E61" s="160">
        <v>8030</v>
      </c>
      <c r="F61" s="161">
        <v>0</v>
      </c>
      <c r="H61" s="157" t="s">
        <v>114</v>
      </c>
      <c r="I61" s="176">
        <v>3.0349462638550356E-3</v>
      </c>
      <c r="J61" s="157"/>
      <c r="L61">
        <f t="shared" si="0"/>
        <v>7.0150391011197785E-2</v>
      </c>
      <c r="M61">
        <f t="shared" si="1"/>
        <v>-1.3128582222931591E-4</v>
      </c>
    </row>
    <row r="62" spans="2:13" x14ac:dyDescent="0.3">
      <c r="B62" s="157" t="s">
        <v>115</v>
      </c>
      <c r="C62" s="162">
        <v>1.2453300124533001E-4</v>
      </c>
      <c r="D62" s="163">
        <v>1.1159435525389724E-2</v>
      </c>
      <c r="E62" s="160">
        <v>8030</v>
      </c>
      <c r="F62" s="161">
        <v>0</v>
      </c>
      <c r="H62" s="157" t="s">
        <v>115</v>
      </c>
      <c r="I62" s="176">
        <v>-1.172193665997161E-3</v>
      </c>
      <c r="J62" s="157"/>
      <c r="L62">
        <f t="shared" si="0"/>
        <v>-0.1050275066812541</v>
      </c>
      <c r="M62">
        <f t="shared" si="1"/>
        <v>1.3081019638965513E-5</v>
      </c>
    </row>
    <row r="63" spans="2:13" x14ac:dyDescent="0.3">
      <c r="B63" s="157" t="s">
        <v>116</v>
      </c>
      <c r="C63" s="162">
        <v>0.57770859277708597</v>
      </c>
      <c r="D63" s="163">
        <v>0.49395522027276439</v>
      </c>
      <c r="E63" s="160">
        <v>8030</v>
      </c>
      <c r="F63" s="161">
        <v>0</v>
      </c>
      <c r="H63" s="157" t="s">
        <v>116</v>
      </c>
      <c r="I63" s="176">
        <v>3.2019874793611847E-2</v>
      </c>
      <c r="J63" s="157"/>
      <c r="L63">
        <f t="shared" si="0"/>
        <v>2.7374380167961589E-2</v>
      </c>
      <c r="M63">
        <f t="shared" si="1"/>
        <v>-3.7449056207364745E-2</v>
      </c>
    </row>
    <row r="64" spans="2:13" x14ac:dyDescent="0.3">
      <c r="B64" s="157" t="s">
        <v>117</v>
      </c>
      <c r="C64" s="162">
        <v>1.2453300124533001E-3</v>
      </c>
      <c r="D64" s="163">
        <v>3.5269449619426359E-2</v>
      </c>
      <c r="E64" s="160">
        <v>8030</v>
      </c>
      <c r="F64" s="161">
        <v>0</v>
      </c>
      <c r="H64" s="157" t="s">
        <v>117</v>
      </c>
      <c r="I64" s="176">
        <v>5.1826802304089821E-3</v>
      </c>
      <c r="J64" s="157"/>
      <c r="L64">
        <f t="shared" si="0"/>
        <v>0.14676231523391986</v>
      </c>
      <c r="M64">
        <f t="shared" si="1"/>
        <v>-1.8299540552857833E-4</v>
      </c>
    </row>
    <row r="65" spans="2:13" x14ac:dyDescent="0.3">
      <c r="B65" s="157" t="s">
        <v>118</v>
      </c>
      <c r="C65" s="162">
        <v>7.0112079701120794E-2</v>
      </c>
      <c r="D65" s="163">
        <v>0.25535171057328004</v>
      </c>
      <c r="E65" s="160">
        <v>8030</v>
      </c>
      <c r="F65" s="161">
        <v>0</v>
      </c>
      <c r="H65" s="157" t="s">
        <v>118</v>
      </c>
      <c r="I65" s="176">
        <v>3.4255269498713437E-2</v>
      </c>
      <c r="J65" s="157"/>
      <c r="L65">
        <f t="shared" si="0"/>
        <v>0.12474387284080884</v>
      </c>
      <c r="M65">
        <f t="shared" si="1"/>
        <v>-9.4054908811270089E-3</v>
      </c>
    </row>
    <row r="66" spans="2:13" x14ac:dyDescent="0.3">
      <c r="B66" s="157" t="s">
        <v>119</v>
      </c>
      <c r="C66" s="162">
        <v>3.9227895392278958E-2</v>
      </c>
      <c r="D66" s="163">
        <v>0.19414881336914447</v>
      </c>
      <c r="E66" s="160">
        <v>8030</v>
      </c>
      <c r="F66" s="161">
        <v>0</v>
      </c>
      <c r="H66" s="157" t="s">
        <v>119</v>
      </c>
      <c r="I66" s="176">
        <v>2.9636018267970594E-2</v>
      </c>
      <c r="J66" s="157"/>
      <c r="L66">
        <f t="shared" si="0"/>
        <v>0.14665791229623956</v>
      </c>
      <c r="M66">
        <f t="shared" si="1"/>
        <v>-5.987976976450482E-3</v>
      </c>
    </row>
    <row r="67" spans="2:13" x14ac:dyDescent="0.3">
      <c r="B67" s="157" t="s">
        <v>120</v>
      </c>
      <c r="C67" s="162">
        <v>0.13387297633872977</v>
      </c>
      <c r="D67" s="163">
        <v>0.34053699368751988</v>
      </c>
      <c r="E67" s="160">
        <v>8030</v>
      </c>
      <c r="F67" s="161">
        <v>0</v>
      </c>
      <c r="H67" s="157" t="s">
        <v>120</v>
      </c>
      <c r="I67" s="176">
        <v>-3.9078913371409139E-2</v>
      </c>
      <c r="J67" s="157"/>
      <c r="L67">
        <f t="shared" si="0"/>
        <v>-9.9393908896000402E-2</v>
      </c>
      <c r="M67">
        <f t="shared" si="1"/>
        <v>1.5362825602185541E-2</v>
      </c>
    </row>
    <row r="68" spans="2:13" x14ac:dyDescent="0.3">
      <c r="B68" s="157" t="s">
        <v>121</v>
      </c>
      <c r="C68" s="162">
        <v>5.2303860523038601E-3</v>
      </c>
      <c r="D68" s="163">
        <v>7.2136517406789058E-2</v>
      </c>
      <c r="E68" s="160">
        <v>8030</v>
      </c>
      <c r="F68" s="161">
        <v>0</v>
      </c>
      <c r="H68" s="157" t="s">
        <v>121</v>
      </c>
      <c r="I68" s="176">
        <v>7.1944754067455631E-3</v>
      </c>
      <c r="J68" s="157"/>
      <c r="L68">
        <f t="shared" si="0"/>
        <v>9.9212517878648224E-2</v>
      </c>
      <c r="M68">
        <f t="shared" si="1"/>
        <v>-5.2164819114962758E-4</v>
      </c>
    </row>
    <row r="69" spans="2:13" x14ac:dyDescent="0.3">
      <c r="B69" s="157" t="s">
        <v>122</v>
      </c>
      <c r="C69" s="162">
        <v>0.39290161892901621</v>
      </c>
      <c r="D69" s="163">
        <v>0.48842568044746937</v>
      </c>
      <c r="E69" s="160">
        <v>8030</v>
      </c>
      <c r="F69" s="161">
        <v>0</v>
      </c>
      <c r="H69" s="157" t="s">
        <v>122</v>
      </c>
      <c r="I69" s="176">
        <v>8.585423426250198E-2</v>
      </c>
      <c r="J69" s="157"/>
      <c r="L69">
        <f t="shared" si="0"/>
        <v>0.10671422227656538</v>
      </c>
      <c r="M69">
        <f t="shared" si="1"/>
        <v>-6.9063255647705393E-2</v>
      </c>
    </row>
    <row r="70" spans="2:13" x14ac:dyDescent="0.3">
      <c r="B70" s="157" t="s">
        <v>123</v>
      </c>
      <c r="C70" s="162">
        <v>9.9626400996264009E-3</v>
      </c>
      <c r="D70" s="163">
        <v>9.9320765059002072E-2</v>
      </c>
      <c r="E70" s="160">
        <v>8030</v>
      </c>
      <c r="F70" s="161">
        <v>0</v>
      </c>
      <c r="H70" s="157" t="s">
        <v>123</v>
      </c>
      <c r="I70" s="176">
        <v>4.0111243420131691E-3</v>
      </c>
      <c r="J70" s="157"/>
      <c r="L70">
        <f t="shared" si="0"/>
        <v>3.9983209467222169E-2</v>
      </c>
      <c r="M70">
        <f t="shared" si="1"/>
        <v>-4.023467619343112E-4</v>
      </c>
    </row>
    <row r="71" spans="2:13" x14ac:dyDescent="0.3">
      <c r="B71" s="157" t="s">
        <v>124</v>
      </c>
      <c r="C71" s="162">
        <v>0.149439601494396</v>
      </c>
      <c r="D71" s="163">
        <v>0.35654345883489602</v>
      </c>
      <c r="E71" s="160">
        <v>8030</v>
      </c>
      <c r="F71" s="161">
        <v>0</v>
      </c>
      <c r="H71" s="157" t="s">
        <v>124</v>
      </c>
      <c r="I71" s="176">
        <v>-1.0961822153619979E-2</v>
      </c>
      <c r="J71" s="157"/>
      <c r="L71">
        <f t="shared" ref="L71:L72" si="2">((1-C71)/D71)*I71</f>
        <v>-2.615022541655455E-2</v>
      </c>
      <c r="M71">
        <f t="shared" ref="M71:M72" si="3">((0-C71)/D71)*I71</f>
        <v>4.5944759150608272E-3</v>
      </c>
    </row>
    <row r="72" spans="2:13" x14ac:dyDescent="0.3">
      <c r="B72" s="157" t="s">
        <v>125</v>
      </c>
      <c r="C72" s="162">
        <v>0.43349937733499377</v>
      </c>
      <c r="D72" s="163">
        <v>0.49558879478667095</v>
      </c>
      <c r="E72" s="160">
        <v>8030</v>
      </c>
      <c r="F72" s="161">
        <v>0</v>
      </c>
      <c r="H72" s="157" t="s">
        <v>125</v>
      </c>
      <c r="I72" s="176">
        <v>-7.7746406034960872E-2</v>
      </c>
      <c r="J72" s="157"/>
      <c r="L72">
        <f t="shared" si="2"/>
        <v>-8.8870829792934411E-2</v>
      </c>
      <c r="M72">
        <f t="shared" si="3"/>
        <v>6.8006014180963872E-2</v>
      </c>
    </row>
    <row r="73" spans="2:13" x14ac:dyDescent="0.3">
      <c r="B73" s="157" t="s">
        <v>126</v>
      </c>
      <c r="C73" s="162">
        <v>5.8530510585305109E-3</v>
      </c>
      <c r="D73" s="163">
        <v>7.6285762589267322E-2</v>
      </c>
      <c r="E73" s="160">
        <v>8030</v>
      </c>
      <c r="F73" s="161">
        <v>0</v>
      </c>
      <c r="H73" s="157" t="s">
        <v>126</v>
      </c>
      <c r="I73" s="176">
        <v>-6.1629771789557513E-3</v>
      </c>
      <c r="J73" s="157"/>
      <c r="L73">
        <f t="shared" ref="L73:L74" si="4">((1-C73)/D73)*I73</f>
        <v>-8.0315182688057207E-2</v>
      </c>
      <c r="M73">
        <f t="shared" ref="M73:M74" si="5">((0-C73)/D73)*I73</f>
        <v>4.7285651839392318E-4</v>
      </c>
    </row>
    <row r="74" spans="2:13" s="71" customFormat="1" ht="22.2" customHeight="1" x14ac:dyDescent="0.3">
      <c r="B74" s="157" t="s">
        <v>127</v>
      </c>
      <c r="C74" s="162">
        <v>2.7397260273972603E-3</v>
      </c>
      <c r="D74" s="163">
        <v>5.2273896187463732E-2</v>
      </c>
      <c r="E74" s="160">
        <v>8030</v>
      </c>
      <c r="F74" s="161">
        <v>0</v>
      </c>
      <c r="H74" s="157" t="s">
        <v>127</v>
      </c>
      <c r="I74" s="176">
        <v>1.5697542071724047E-3</v>
      </c>
      <c r="J74" s="157"/>
      <c r="L74">
        <f t="shared" si="4"/>
        <v>2.9947136618636502E-2</v>
      </c>
      <c r="M74">
        <f t="shared" si="5"/>
        <v>-8.2272353347902479E-5</v>
      </c>
    </row>
    <row r="75" spans="2:13" s="71" customFormat="1" ht="17.399999999999999" thickBot="1" x14ac:dyDescent="0.35">
      <c r="B75" s="164" t="s">
        <v>128</v>
      </c>
      <c r="C75" s="165">
        <v>2.9030891878425509</v>
      </c>
      <c r="D75" s="166">
        <v>1.7942006529591656</v>
      </c>
      <c r="E75" s="167">
        <v>8030</v>
      </c>
      <c r="F75" s="168">
        <v>2</v>
      </c>
      <c r="H75" s="164" t="s">
        <v>128</v>
      </c>
      <c r="I75" s="177">
        <v>-1.1443258137028877E-2</v>
      </c>
      <c r="J75" s="170"/>
    </row>
    <row r="76" spans="2:13" s="71" customFormat="1" x14ac:dyDescent="0.3">
      <c r="B76" s="169" t="s">
        <v>4</v>
      </c>
      <c r="C76" s="147"/>
      <c r="D76" s="147"/>
      <c r="E76" s="147"/>
      <c r="F76" s="147"/>
      <c r="H76" s="169" t="s">
        <v>11</v>
      </c>
      <c r="I76" s="147"/>
      <c r="J76" s="170"/>
    </row>
    <row r="77" spans="2:13" s="71" customFormat="1" x14ac:dyDescent="0.3">
      <c r="B77" s="92"/>
      <c r="C77" s="93"/>
      <c r="D77" s="94"/>
      <c r="E77" s="95"/>
      <c r="F77" s="95"/>
      <c r="H77" s="92"/>
      <c r="I77" s="96"/>
      <c r="J77" s="97"/>
    </row>
    <row r="78" spans="2:13" s="71" customFormat="1" x14ac:dyDescent="0.3">
      <c r="B78" s="92"/>
      <c r="C78" s="93"/>
      <c r="D78" s="94"/>
      <c r="E78" s="95"/>
      <c r="F78" s="95"/>
      <c r="H78" s="92"/>
      <c r="I78" s="96"/>
      <c r="J78" s="97"/>
    </row>
    <row r="79" spans="2:13" s="71" customFormat="1" x14ac:dyDescent="0.3">
      <c r="B79" s="92"/>
      <c r="C79" s="93"/>
      <c r="D79" s="94"/>
      <c r="E79" s="95"/>
      <c r="F79" s="95"/>
      <c r="H79" s="92"/>
      <c r="I79" s="96"/>
      <c r="J79" s="97"/>
    </row>
    <row r="80" spans="2:13" s="71" customFormat="1" x14ac:dyDescent="0.3">
      <c r="B80" s="92"/>
      <c r="C80" s="93"/>
      <c r="D80" s="94"/>
      <c r="E80" s="95"/>
      <c r="F80" s="95"/>
      <c r="H80" s="92"/>
      <c r="I80" s="96"/>
      <c r="J80" s="97"/>
    </row>
    <row r="81" spans="2:10" s="71" customFormat="1" x14ac:dyDescent="0.3">
      <c r="B81" s="92"/>
      <c r="C81" s="93"/>
      <c r="D81" s="94"/>
      <c r="E81" s="95"/>
      <c r="F81" s="95"/>
      <c r="H81" s="92"/>
      <c r="I81" s="96"/>
      <c r="J81" s="97"/>
    </row>
    <row r="82" spans="2:10" s="71" customFormat="1" x14ac:dyDescent="0.3">
      <c r="B82" s="92"/>
      <c r="C82" s="93"/>
      <c r="D82" s="94"/>
      <c r="E82" s="95"/>
      <c r="F82" s="95"/>
      <c r="H82" s="92"/>
      <c r="I82" s="96"/>
      <c r="J82" s="97"/>
    </row>
    <row r="83" spans="2:10" s="71" customFormat="1" x14ac:dyDescent="0.3">
      <c r="B83" s="92"/>
      <c r="C83" s="93"/>
      <c r="D83" s="94"/>
      <c r="E83" s="95"/>
      <c r="F83" s="95"/>
      <c r="H83" s="92"/>
      <c r="I83" s="96"/>
      <c r="J83" s="97"/>
    </row>
    <row r="84" spans="2:10" s="71" customFormat="1" x14ac:dyDescent="0.3">
      <c r="B84" s="92"/>
      <c r="C84" s="93"/>
      <c r="D84" s="94"/>
      <c r="E84" s="95"/>
      <c r="F84" s="95"/>
      <c r="H84" s="92"/>
      <c r="I84" s="96"/>
      <c r="J84" s="97"/>
    </row>
    <row r="85" spans="2:10" s="71" customFormat="1" x14ac:dyDescent="0.3">
      <c r="B85" s="92"/>
      <c r="C85" s="93"/>
      <c r="D85" s="94"/>
      <c r="E85" s="95"/>
      <c r="F85" s="95"/>
      <c r="H85" s="92"/>
      <c r="I85" s="96"/>
      <c r="J85" s="97"/>
    </row>
    <row r="86" spans="2:10" s="71" customFormat="1" x14ac:dyDescent="0.3">
      <c r="B86" s="92"/>
      <c r="C86" s="93"/>
      <c r="D86" s="94"/>
      <c r="E86" s="95"/>
      <c r="F86" s="95"/>
      <c r="H86" s="92"/>
      <c r="I86" s="96"/>
      <c r="J86" s="97"/>
    </row>
    <row r="87" spans="2:10" s="71" customFormat="1" x14ac:dyDescent="0.3">
      <c r="B87" s="92"/>
      <c r="C87" s="93"/>
      <c r="D87" s="94"/>
      <c r="E87" s="95"/>
      <c r="F87" s="95"/>
      <c r="H87" s="92"/>
      <c r="I87" s="96"/>
      <c r="J87" s="97"/>
    </row>
    <row r="88" spans="2:10" s="71" customFormat="1" x14ac:dyDescent="0.3">
      <c r="B88" s="92"/>
      <c r="C88" s="93"/>
      <c r="D88" s="94"/>
      <c r="E88" s="95"/>
      <c r="F88" s="95"/>
      <c r="H88" s="92"/>
      <c r="I88" s="96"/>
      <c r="J88" s="97"/>
    </row>
    <row r="89" spans="2:10" s="71" customFormat="1" x14ac:dyDescent="0.3">
      <c r="B89" s="92"/>
      <c r="C89" s="93"/>
      <c r="D89" s="94"/>
      <c r="E89" s="95"/>
      <c r="F89" s="95"/>
      <c r="H89" s="92"/>
      <c r="I89" s="96"/>
      <c r="J89" s="97"/>
    </row>
    <row r="90" spans="2:10" s="71" customFormat="1" x14ac:dyDescent="0.3">
      <c r="B90" s="92"/>
      <c r="C90" s="93"/>
      <c r="D90" s="94"/>
      <c r="E90" s="95"/>
      <c r="F90" s="95"/>
      <c r="H90" s="92"/>
      <c r="I90" s="96"/>
      <c r="J90" s="97"/>
    </row>
    <row r="91" spans="2:10" s="71" customFormat="1" x14ac:dyDescent="0.3">
      <c r="B91" s="92"/>
      <c r="C91" s="93"/>
      <c r="D91" s="94"/>
      <c r="E91" s="95"/>
      <c r="F91" s="95"/>
      <c r="H91" s="92"/>
      <c r="I91" s="96"/>
      <c r="J91" s="97"/>
    </row>
    <row r="92" spans="2:10" s="71" customFormat="1" x14ac:dyDescent="0.3">
      <c r="B92" s="92"/>
      <c r="C92" s="93"/>
      <c r="D92" s="94"/>
      <c r="E92" s="95"/>
      <c r="F92" s="95"/>
      <c r="H92" s="92"/>
      <c r="I92" s="96"/>
      <c r="J92" s="97"/>
    </row>
    <row r="93" spans="2:10" s="71" customFormat="1" x14ac:dyDescent="0.3">
      <c r="B93" s="92"/>
      <c r="C93" s="93"/>
      <c r="D93" s="94"/>
      <c r="E93" s="95"/>
      <c r="F93" s="95"/>
      <c r="H93" s="92"/>
      <c r="I93" s="96"/>
      <c r="J93" s="97"/>
    </row>
    <row r="94" spans="2:10" s="71" customFormat="1" x14ac:dyDescent="0.3">
      <c r="B94" s="92"/>
      <c r="C94" s="93"/>
      <c r="D94" s="94"/>
      <c r="E94" s="95"/>
      <c r="F94" s="95"/>
      <c r="H94" s="92"/>
      <c r="I94" s="96"/>
      <c r="J94" s="97"/>
    </row>
    <row r="95" spans="2:10" s="71" customFormat="1" x14ac:dyDescent="0.3">
      <c r="B95" s="92"/>
      <c r="C95" s="93"/>
      <c r="D95" s="94"/>
      <c r="E95" s="95"/>
      <c r="F95" s="95"/>
      <c r="H95" s="92"/>
      <c r="I95" s="96"/>
      <c r="J95" s="97"/>
    </row>
    <row r="96" spans="2:10" s="71" customFormat="1" x14ac:dyDescent="0.3">
      <c r="B96" s="92"/>
      <c r="C96" s="93"/>
      <c r="D96" s="94"/>
      <c r="E96" s="95"/>
      <c r="F96" s="95"/>
      <c r="H96" s="92"/>
      <c r="I96" s="96"/>
      <c r="J96" s="97"/>
    </row>
    <row r="97" spans="2:10" s="71" customFormat="1" x14ac:dyDescent="0.3">
      <c r="B97" s="92"/>
      <c r="C97" s="93"/>
      <c r="D97" s="94"/>
      <c r="E97" s="95"/>
      <c r="F97" s="95"/>
      <c r="H97" s="92"/>
      <c r="I97" s="96"/>
      <c r="J97" s="97"/>
    </row>
    <row r="98" spans="2:10" s="71" customFormat="1" x14ac:dyDescent="0.3">
      <c r="B98" s="92"/>
      <c r="C98" s="93"/>
      <c r="D98" s="94"/>
      <c r="E98" s="95"/>
      <c r="F98" s="95"/>
      <c r="H98" s="92"/>
      <c r="I98" s="96"/>
      <c r="J98" s="97"/>
    </row>
    <row r="99" spans="2:10" s="71" customFormat="1" x14ac:dyDescent="0.3">
      <c r="B99" s="92"/>
      <c r="C99" s="93"/>
      <c r="D99" s="94"/>
      <c r="E99" s="95"/>
      <c r="F99" s="95"/>
      <c r="H99" s="92"/>
      <c r="I99" s="96"/>
      <c r="J99" s="97"/>
    </row>
    <row r="100" spans="2:10" s="71" customFormat="1" x14ac:dyDescent="0.3">
      <c r="B100" s="92"/>
      <c r="C100" s="93"/>
      <c r="D100" s="94"/>
      <c r="E100" s="95"/>
      <c r="F100" s="95"/>
      <c r="H100" s="92"/>
      <c r="I100" s="96"/>
      <c r="J100" s="97"/>
    </row>
    <row r="101" spans="2:10" s="71" customFormat="1" x14ac:dyDescent="0.3">
      <c r="B101" s="92"/>
      <c r="C101" s="93"/>
      <c r="D101" s="94"/>
      <c r="E101" s="95"/>
      <c r="F101" s="95"/>
      <c r="H101" s="92"/>
      <c r="I101" s="96"/>
      <c r="J101" s="97"/>
    </row>
    <row r="102" spans="2:10" s="71" customFormat="1" x14ac:dyDescent="0.3">
      <c r="B102" s="92"/>
      <c r="C102" s="93"/>
      <c r="D102" s="94"/>
      <c r="E102" s="95"/>
      <c r="F102" s="95"/>
      <c r="H102" s="92"/>
      <c r="I102" s="96"/>
      <c r="J102" s="97"/>
    </row>
    <row r="103" spans="2:10" s="71" customFormat="1" x14ac:dyDescent="0.3">
      <c r="B103" s="92"/>
      <c r="C103" s="93"/>
      <c r="D103" s="94"/>
      <c r="E103" s="95"/>
      <c r="F103" s="95"/>
      <c r="H103" s="92"/>
      <c r="I103" s="96"/>
      <c r="J103" s="97"/>
    </row>
    <row r="104" spans="2:10" s="71" customFormat="1" x14ac:dyDescent="0.3">
      <c r="B104" s="92"/>
      <c r="C104" s="93"/>
      <c r="D104" s="94"/>
      <c r="E104" s="95"/>
      <c r="F104" s="95"/>
      <c r="H104" s="92"/>
      <c r="I104" s="96"/>
      <c r="J104" s="97"/>
    </row>
    <row r="105" spans="2:10" s="71" customFormat="1" x14ac:dyDescent="0.3">
      <c r="B105" s="92"/>
      <c r="C105" s="93"/>
      <c r="D105" s="94"/>
      <c r="E105" s="95"/>
      <c r="F105" s="95"/>
      <c r="H105" s="92"/>
      <c r="I105" s="96"/>
      <c r="J105" s="97"/>
    </row>
    <row r="106" spans="2:10" s="71" customFormat="1" x14ac:dyDescent="0.3">
      <c r="B106" s="92"/>
      <c r="C106" s="93"/>
      <c r="D106" s="94"/>
      <c r="E106" s="95"/>
      <c r="F106" s="95"/>
      <c r="H106" s="92"/>
      <c r="I106" s="96"/>
      <c r="J106" s="97"/>
    </row>
    <row r="107" spans="2:10" s="71" customFormat="1" x14ac:dyDescent="0.3">
      <c r="B107" s="92"/>
      <c r="C107" s="93"/>
      <c r="D107" s="94"/>
      <c r="E107" s="95"/>
      <c r="F107" s="95"/>
      <c r="H107" s="92"/>
      <c r="I107" s="96"/>
      <c r="J107" s="97"/>
    </row>
    <row r="108" spans="2:10" s="71" customFormat="1" x14ac:dyDescent="0.3">
      <c r="B108" s="92"/>
      <c r="C108" s="93"/>
      <c r="D108" s="94"/>
      <c r="E108" s="95"/>
      <c r="F108" s="95"/>
      <c r="H108" s="92"/>
      <c r="I108" s="96"/>
      <c r="J108" s="97"/>
    </row>
    <row r="109" spans="2:10" s="71" customFormat="1" x14ac:dyDescent="0.3">
      <c r="B109" s="92"/>
      <c r="C109" s="93"/>
      <c r="D109" s="94"/>
      <c r="E109" s="95"/>
      <c r="F109" s="95"/>
      <c r="H109" s="92"/>
      <c r="I109" s="96"/>
      <c r="J109" s="97"/>
    </row>
    <row r="110" spans="2:10" s="71" customFormat="1" x14ac:dyDescent="0.3">
      <c r="B110" s="92"/>
      <c r="C110" s="93"/>
      <c r="D110" s="94"/>
      <c r="E110" s="95"/>
      <c r="F110" s="95"/>
      <c r="H110" s="92"/>
      <c r="I110" s="96"/>
      <c r="J110" s="97"/>
    </row>
    <row r="111" spans="2:10" s="71" customFormat="1" x14ac:dyDescent="0.3">
      <c r="B111" s="92"/>
      <c r="C111" s="93"/>
      <c r="D111" s="94"/>
      <c r="E111" s="95"/>
      <c r="F111" s="95"/>
      <c r="H111" s="92"/>
      <c r="I111" s="96"/>
      <c r="J111" s="97"/>
    </row>
    <row r="112" spans="2:10" s="71" customFormat="1" x14ac:dyDescent="0.3">
      <c r="B112" s="92"/>
      <c r="C112" s="93"/>
      <c r="D112" s="94"/>
      <c r="E112" s="95"/>
      <c r="F112" s="95"/>
      <c r="H112" s="92"/>
      <c r="I112" s="96"/>
      <c r="J112" s="97"/>
    </row>
    <row r="113" spans="2:10" s="71" customFormat="1" x14ac:dyDescent="0.3">
      <c r="B113" s="92"/>
      <c r="C113" s="93"/>
      <c r="D113" s="94"/>
      <c r="E113" s="95"/>
      <c r="F113" s="95"/>
      <c r="H113" s="92"/>
      <c r="I113" s="96"/>
      <c r="J113" s="97"/>
    </row>
    <row r="114" spans="2:10" s="71" customFormat="1" x14ac:dyDescent="0.3">
      <c r="B114" s="92"/>
      <c r="C114" s="93"/>
      <c r="D114" s="94"/>
      <c r="E114" s="95"/>
      <c r="F114" s="95"/>
      <c r="H114" s="92"/>
      <c r="I114" s="96"/>
      <c r="J114" s="97"/>
    </row>
    <row r="115" spans="2:10" s="71" customFormat="1" x14ac:dyDescent="0.3">
      <c r="B115" s="92"/>
      <c r="C115" s="93"/>
      <c r="D115" s="94"/>
      <c r="E115" s="95"/>
      <c r="F115" s="95"/>
      <c r="H115" s="92"/>
      <c r="I115" s="96"/>
      <c r="J115" s="97"/>
    </row>
    <row r="116" spans="2:10" s="71" customFormat="1" x14ac:dyDescent="0.3">
      <c r="B116" s="92"/>
      <c r="C116" s="93"/>
      <c r="D116" s="94"/>
      <c r="E116" s="95"/>
      <c r="F116" s="95"/>
      <c r="H116" s="92"/>
      <c r="I116" s="96"/>
      <c r="J116" s="97"/>
    </row>
    <row r="117" spans="2:10" s="71" customFormat="1" x14ac:dyDescent="0.3">
      <c r="B117" s="92"/>
      <c r="C117" s="93"/>
      <c r="D117" s="94"/>
      <c r="E117" s="95"/>
      <c r="F117" s="95"/>
      <c r="H117" s="92"/>
      <c r="I117" s="96"/>
      <c r="J117" s="97"/>
    </row>
    <row r="118" spans="2:10" s="71" customFormat="1" x14ac:dyDescent="0.3">
      <c r="B118" s="92"/>
      <c r="C118" s="93"/>
      <c r="D118" s="94"/>
      <c r="E118" s="95"/>
      <c r="F118" s="95"/>
      <c r="H118" s="92"/>
      <c r="I118" s="96"/>
      <c r="J118" s="97"/>
    </row>
    <row r="119" spans="2:10" s="71" customFormat="1" x14ac:dyDescent="0.3">
      <c r="B119" s="92"/>
      <c r="C119" s="93"/>
      <c r="D119" s="94"/>
      <c r="E119" s="95"/>
      <c r="F119" s="95"/>
      <c r="H119" s="92"/>
      <c r="I119" s="96"/>
      <c r="J119" s="97"/>
    </row>
    <row r="120" spans="2:10" s="71" customFormat="1" x14ac:dyDescent="0.3">
      <c r="B120" s="92"/>
      <c r="C120" s="93"/>
      <c r="D120" s="94"/>
      <c r="E120" s="95"/>
      <c r="F120" s="95"/>
      <c r="H120" s="92"/>
      <c r="I120" s="96"/>
      <c r="J120" s="97"/>
    </row>
    <row r="121" spans="2:10" s="71" customFormat="1" x14ac:dyDescent="0.3">
      <c r="B121" s="92"/>
      <c r="C121" s="93"/>
      <c r="D121" s="94"/>
      <c r="E121" s="95"/>
      <c r="F121" s="95"/>
      <c r="H121" s="92"/>
      <c r="I121" s="96"/>
      <c r="J121" s="97"/>
    </row>
    <row r="122" spans="2:10" s="71" customFormat="1" x14ac:dyDescent="0.3">
      <c r="B122" s="92"/>
      <c r="C122" s="93"/>
      <c r="D122" s="94"/>
      <c r="E122" s="95"/>
      <c r="F122" s="95"/>
      <c r="H122" s="92"/>
      <c r="I122" s="96"/>
      <c r="J122" s="97"/>
    </row>
    <row r="123" spans="2:10" s="71" customFormat="1" x14ac:dyDescent="0.3">
      <c r="B123" s="92"/>
      <c r="C123" s="93"/>
      <c r="D123" s="94"/>
      <c r="E123" s="95"/>
      <c r="F123" s="95"/>
      <c r="H123" s="92"/>
      <c r="I123" s="96"/>
      <c r="J123" s="97"/>
    </row>
    <row r="124" spans="2:10" s="71" customFormat="1" x14ac:dyDescent="0.3">
      <c r="B124" s="92"/>
      <c r="C124" s="93"/>
      <c r="D124" s="94"/>
      <c r="E124" s="95"/>
      <c r="F124" s="95"/>
      <c r="H124" s="92"/>
      <c r="I124" s="96"/>
      <c r="J124" s="97"/>
    </row>
    <row r="125" spans="2:10" s="71" customFormat="1" x14ac:dyDescent="0.3">
      <c r="B125" s="92"/>
      <c r="C125" s="93"/>
      <c r="D125" s="94"/>
      <c r="E125" s="95"/>
      <c r="F125" s="95"/>
      <c r="H125" s="92"/>
      <c r="I125" s="96"/>
      <c r="J125" s="97"/>
    </row>
    <row r="126" spans="2:10" s="71" customFormat="1" x14ac:dyDescent="0.3">
      <c r="B126" s="92"/>
      <c r="C126" s="93"/>
      <c r="D126" s="94"/>
      <c r="E126" s="95"/>
      <c r="F126" s="95"/>
      <c r="H126" s="92"/>
      <c r="I126" s="96"/>
      <c r="J126" s="97"/>
    </row>
    <row r="127" spans="2:10" s="71" customFormat="1" x14ac:dyDescent="0.3">
      <c r="B127" s="92"/>
      <c r="C127" s="93"/>
      <c r="D127" s="94"/>
      <c r="E127" s="95"/>
      <c r="F127" s="95"/>
      <c r="H127" s="92"/>
      <c r="I127" s="96"/>
      <c r="J127" s="97"/>
    </row>
    <row r="128" spans="2:10" s="71" customFormat="1" x14ac:dyDescent="0.3">
      <c r="B128" s="110"/>
      <c r="C128" s="111"/>
      <c r="D128" s="111"/>
      <c r="E128" s="111"/>
      <c r="F128" s="111"/>
      <c r="H128" s="110"/>
      <c r="I128" s="111"/>
      <c r="J128" s="97"/>
    </row>
    <row r="129" s="71" customFormat="1" x14ac:dyDescent="0.3"/>
  </sheetData>
  <mergeCells count="8">
    <mergeCell ref="H5:H6"/>
    <mergeCell ref="H76:I76"/>
    <mergeCell ref="L5:M5"/>
    <mergeCell ref="B128:F128"/>
    <mergeCell ref="H128:I128"/>
    <mergeCell ref="B5:F5"/>
    <mergeCell ref="B76:F76"/>
    <mergeCell ref="H4:I4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9"/>
  <sheetViews>
    <sheetView workbookViewId="0">
      <selection activeCell="L74" sqref="L74"/>
    </sheetView>
  </sheetViews>
  <sheetFormatPr defaultRowHeight="14.4" x14ac:dyDescent="0.3"/>
  <cols>
    <col min="2" max="2" width="30.6640625" customWidth="1"/>
    <col min="6" max="7" width="9.109375" style="7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">
      <c r="A4" t="s">
        <v>7</v>
      </c>
      <c r="H4" s="113" t="s">
        <v>10</v>
      </c>
      <c r="I4" s="111"/>
      <c r="J4" s="11"/>
    </row>
    <row r="5" spans="1:13" ht="15" thickBot="1" x14ac:dyDescent="0.35">
      <c r="B5" s="113" t="s">
        <v>0</v>
      </c>
      <c r="C5" s="111"/>
      <c r="D5" s="111"/>
      <c r="E5" s="111"/>
      <c r="F5" s="97"/>
      <c r="H5" s="114" t="s">
        <v>3</v>
      </c>
      <c r="I5" s="12" t="s">
        <v>8</v>
      </c>
      <c r="J5" s="11"/>
      <c r="L5" s="112" t="s">
        <v>12</v>
      </c>
      <c r="M5" s="112"/>
    </row>
    <row r="6" spans="1:13" ht="24.6" thickBot="1" x14ac:dyDescent="0.35">
      <c r="B6" s="74" t="s">
        <v>3</v>
      </c>
      <c r="C6" s="1" t="s">
        <v>1</v>
      </c>
      <c r="D6" s="2" t="s">
        <v>38</v>
      </c>
      <c r="E6" s="102" t="s">
        <v>133</v>
      </c>
      <c r="F6" s="73"/>
      <c r="H6" s="115"/>
      <c r="I6" s="13" t="s">
        <v>9</v>
      </c>
      <c r="J6" s="11"/>
      <c r="L6" s="17" t="s">
        <v>13</v>
      </c>
      <c r="M6" s="17" t="s">
        <v>14</v>
      </c>
    </row>
    <row r="7" spans="1:13" ht="22.8" x14ac:dyDescent="0.3">
      <c r="B7" s="3" t="s">
        <v>60</v>
      </c>
      <c r="C7" s="4">
        <v>0.83510800121691531</v>
      </c>
      <c r="D7" s="5">
        <v>0.3711395066167788</v>
      </c>
      <c r="E7" s="103">
        <v>3287</v>
      </c>
      <c r="F7" s="101"/>
      <c r="H7" s="106" t="s">
        <v>60</v>
      </c>
      <c r="I7" s="14">
        <v>9.5613586263929948E-2</v>
      </c>
      <c r="J7" s="11"/>
      <c r="L7">
        <f t="shared" ref="L7:L38" si="0">((1-C7)/D7)*I7</f>
        <v>4.2479755102324483E-2</v>
      </c>
      <c r="M7">
        <f t="shared" ref="M7:M38" si="1">((0-C7)/D7)*I7</f>
        <v>-0.21514193312893148</v>
      </c>
    </row>
    <row r="8" spans="1:13" ht="15" x14ac:dyDescent="0.25">
      <c r="B8" s="6" t="s">
        <v>61</v>
      </c>
      <c r="C8" s="7">
        <v>0.39275935503498632</v>
      </c>
      <c r="D8" s="8">
        <v>0.48843835285884929</v>
      </c>
      <c r="E8" s="104">
        <v>3287</v>
      </c>
      <c r="F8" s="92"/>
      <c r="H8" s="107" t="s">
        <v>61</v>
      </c>
      <c r="I8" s="15">
        <v>4.8439009642598736E-2</v>
      </c>
      <c r="J8" s="11"/>
      <c r="L8">
        <f t="shared" si="0"/>
        <v>6.02207735831473E-2</v>
      </c>
      <c r="M8">
        <f t="shared" si="1"/>
        <v>-3.89504101682581E-2</v>
      </c>
    </row>
    <row r="9" spans="1:13" x14ac:dyDescent="0.3">
      <c r="B9" s="6" t="s">
        <v>62</v>
      </c>
      <c r="C9" s="7">
        <v>0.85609978703985401</v>
      </c>
      <c r="D9" s="8">
        <v>0.35104192329996714</v>
      </c>
      <c r="E9" s="104">
        <v>3287</v>
      </c>
      <c r="F9" s="92"/>
      <c r="H9" s="107" t="s">
        <v>62</v>
      </c>
      <c r="I9" s="15">
        <v>6.2045737589551911E-2</v>
      </c>
      <c r="J9" s="11"/>
      <c r="L9">
        <f t="shared" si="0"/>
        <v>2.5433984546559402E-2</v>
      </c>
      <c r="M9">
        <f t="shared" si="1"/>
        <v>-0.15131338797889679</v>
      </c>
    </row>
    <row r="10" spans="1:13" ht="15" x14ac:dyDescent="0.25">
      <c r="B10" s="6" t="s">
        <v>63</v>
      </c>
      <c r="C10" s="7">
        <v>0.50136902951019169</v>
      </c>
      <c r="D10" s="8">
        <v>0.50007420002303171</v>
      </c>
      <c r="E10" s="104">
        <v>3287</v>
      </c>
      <c r="F10" s="92"/>
      <c r="H10" s="107" t="s">
        <v>63</v>
      </c>
      <c r="I10" s="15">
        <v>9.5097347020446837E-2</v>
      </c>
      <c r="J10" s="11"/>
      <c r="L10">
        <f t="shared" si="0"/>
        <v>9.4822893149911658E-2</v>
      </c>
      <c r="M10">
        <f t="shared" si="1"/>
        <v>-9.5343580177580489E-2</v>
      </c>
    </row>
    <row r="11" spans="1:13" x14ac:dyDescent="0.3">
      <c r="B11" s="6" t="s">
        <v>64</v>
      </c>
      <c r="C11" s="7">
        <v>3.2248250684514757E-2</v>
      </c>
      <c r="D11" s="8">
        <v>0.17668559184329796</v>
      </c>
      <c r="E11" s="104">
        <v>3287</v>
      </c>
      <c r="F11" s="92"/>
      <c r="H11" s="107" t="s">
        <v>64</v>
      </c>
      <c r="I11" s="15">
        <v>1.6108283310165877E-2</v>
      </c>
      <c r="J11" s="11"/>
      <c r="L11">
        <f t="shared" si="0"/>
        <v>8.8229148677319152E-2</v>
      </c>
      <c r="M11">
        <f t="shared" si="1"/>
        <v>-2.9400470794705533E-3</v>
      </c>
    </row>
    <row r="12" spans="1:13" ht="15" x14ac:dyDescent="0.25">
      <c r="B12" s="6" t="s">
        <v>65</v>
      </c>
      <c r="C12" s="7">
        <v>0.89139032552479469</v>
      </c>
      <c r="D12" s="8">
        <v>0.31119620103131146</v>
      </c>
      <c r="E12" s="104">
        <v>3287</v>
      </c>
      <c r="F12" s="92"/>
      <c r="H12" s="107" t="s">
        <v>65</v>
      </c>
      <c r="I12" s="15">
        <v>9.9913463264908811E-2</v>
      </c>
      <c r="J12" s="11"/>
      <c r="L12">
        <f t="shared" si="0"/>
        <v>3.4870505118410118E-2</v>
      </c>
      <c r="M12">
        <f t="shared" si="1"/>
        <v>-0.28619210083176944</v>
      </c>
    </row>
    <row r="13" spans="1:13" x14ac:dyDescent="0.3">
      <c r="B13" s="6" t="s">
        <v>66</v>
      </c>
      <c r="C13" s="7">
        <v>0.65835108001216913</v>
      </c>
      <c r="D13" s="8">
        <v>0.47433467606953755</v>
      </c>
      <c r="E13" s="104">
        <v>3287</v>
      </c>
      <c r="F13" s="92"/>
      <c r="H13" s="107" t="s">
        <v>66</v>
      </c>
      <c r="I13" s="15">
        <v>7.2507231757392293E-2</v>
      </c>
      <c r="J13" s="11"/>
      <c r="L13">
        <f t="shared" si="0"/>
        <v>5.2224765911039667E-2</v>
      </c>
      <c r="M13">
        <f t="shared" si="1"/>
        <v>-0.10063614731210137</v>
      </c>
    </row>
    <row r="14" spans="1:13" x14ac:dyDescent="0.3">
      <c r="B14" s="6" t="s">
        <v>67</v>
      </c>
      <c r="C14" s="7">
        <v>0.91937937328871311</v>
      </c>
      <c r="D14" s="8">
        <v>0.27229303671937538</v>
      </c>
      <c r="E14" s="104">
        <v>3287</v>
      </c>
      <c r="F14" s="92"/>
      <c r="H14" s="107" t="s">
        <v>67</v>
      </c>
      <c r="I14" s="15">
        <v>9.6832542655701973E-2</v>
      </c>
      <c r="J14" s="11"/>
      <c r="L14">
        <f t="shared" si="0"/>
        <v>2.8670216355902198E-2</v>
      </c>
      <c r="M14">
        <f t="shared" si="1"/>
        <v>-0.32694865595296768</v>
      </c>
    </row>
    <row r="15" spans="1:13" ht="15" x14ac:dyDescent="0.25">
      <c r="B15" s="6" t="s">
        <v>68</v>
      </c>
      <c r="C15" s="7">
        <v>0.11134773349558869</v>
      </c>
      <c r="D15" s="8">
        <v>0.31461012088310608</v>
      </c>
      <c r="E15" s="104">
        <v>3287</v>
      </c>
      <c r="F15" s="92"/>
      <c r="H15" s="107" t="s">
        <v>68</v>
      </c>
      <c r="I15" s="15">
        <v>3.425787769360765E-2</v>
      </c>
      <c r="J15" s="11"/>
      <c r="L15">
        <f t="shared" si="0"/>
        <v>9.6765293413324835E-2</v>
      </c>
      <c r="M15">
        <f t="shared" si="1"/>
        <v>-1.2124648198999277E-2</v>
      </c>
    </row>
    <row r="16" spans="1:13" ht="24" x14ac:dyDescent="0.25">
      <c r="B16" s="6" t="s">
        <v>69</v>
      </c>
      <c r="C16" s="7">
        <v>0.13720717979920899</v>
      </c>
      <c r="D16" s="8">
        <v>0.34411828720739596</v>
      </c>
      <c r="E16" s="104">
        <v>3287</v>
      </c>
      <c r="F16" s="92"/>
      <c r="H16" s="107" t="s">
        <v>69</v>
      </c>
      <c r="I16" s="15">
        <v>4.7205527787729483E-3</v>
      </c>
      <c r="J16" s="11"/>
      <c r="L16">
        <f t="shared" si="0"/>
        <v>1.1835636745598264E-2</v>
      </c>
      <c r="M16">
        <f t="shared" si="1"/>
        <v>-1.8821834175827986E-3</v>
      </c>
    </row>
    <row r="17" spans="2:13" x14ac:dyDescent="0.3">
      <c r="B17" s="6" t="s">
        <v>70</v>
      </c>
      <c r="C17" s="7">
        <v>0.28840888348037724</v>
      </c>
      <c r="D17" s="8">
        <v>0.45309122154347226</v>
      </c>
      <c r="E17" s="104">
        <v>3287</v>
      </c>
      <c r="F17" s="92"/>
      <c r="H17" s="107" t="s">
        <v>70</v>
      </c>
      <c r="I17" s="15">
        <v>7.9941971977268392E-2</v>
      </c>
      <c r="J17" s="11"/>
      <c r="L17">
        <f t="shared" si="0"/>
        <v>0.12555087009256219</v>
      </c>
      <c r="M17">
        <f t="shared" si="1"/>
        <v>-5.0885944783133373E-2</v>
      </c>
    </row>
    <row r="18" spans="2:13" x14ac:dyDescent="0.3">
      <c r="B18" s="6" t="s">
        <v>71</v>
      </c>
      <c r="C18" s="7">
        <v>1.15606936416185E-2</v>
      </c>
      <c r="D18" s="8">
        <v>0.1069136169893934</v>
      </c>
      <c r="E18" s="104">
        <v>3287</v>
      </c>
      <c r="F18" s="92"/>
      <c r="H18" s="107" t="s">
        <v>71</v>
      </c>
      <c r="I18" s="15">
        <v>-1.6275652347034295E-3</v>
      </c>
      <c r="J18" s="11"/>
      <c r="L18">
        <f t="shared" si="0"/>
        <v>-1.504718946888565E-2</v>
      </c>
      <c r="M18">
        <f t="shared" si="1"/>
        <v>1.7599052010392578E-4</v>
      </c>
    </row>
    <row r="19" spans="2:13" ht="15" x14ac:dyDescent="0.25">
      <c r="B19" s="6" t="s">
        <v>72</v>
      </c>
      <c r="C19" s="9">
        <v>0.13903255247946456</v>
      </c>
      <c r="D19" s="10">
        <v>0.34603313404797903</v>
      </c>
      <c r="E19" s="104">
        <v>3287</v>
      </c>
      <c r="F19" s="92"/>
      <c r="H19" s="107" t="s">
        <v>72</v>
      </c>
      <c r="I19" s="15">
        <v>5.9214673876419523E-2</v>
      </c>
      <c r="J19" s="11"/>
      <c r="L19">
        <f t="shared" si="0"/>
        <v>0.14733244191601888</v>
      </c>
      <c r="M19">
        <f t="shared" si="1"/>
        <v>-2.3791846627427782E-2</v>
      </c>
    </row>
    <row r="20" spans="2:13" x14ac:dyDescent="0.3">
      <c r="B20" s="6" t="s">
        <v>73</v>
      </c>
      <c r="C20" s="9">
        <v>0.16763005780346821</v>
      </c>
      <c r="D20" s="10">
        <v>0.37359427665788103</v>
      </c>
      <c r="E20" s="104">
        <v>3287</v>
      </c>
      <c r="F20" s="92"/>
      <c r="H20" s="107" t="s">
        <v>73</v>
      </c>
      <c r="I20" s="15">
        <v>2.5473847994665986E-2</v>
      </c>
      <c r="J20" s="11"/>
      <c r="L20">
        <f t="shared" si="0"/>
        <v>5.6755862462691375E-2</v>
      </c>
      <c r="M20">
        <f t="shared" si="1"/>
        <v>-1.1430000079292011E-2</v>
      </c>
    </row>
    <row r="21" spans="2:13" x14ac:dyDescent="0.3">
      <c r="B21" s="6" t="s">
        <v>74</v>
      </c>
      <c r="C21" s="9">
        <v>0.27928202007909947</v>
      </c>
      <c r="D21" s="10">
        <v>0.4487146400899984</v>
      </c>
      <c r="E21" s="104">
        <v>3287</v>
      </c>
      <c r="F21" s="92"/>
      <c r="H21" s="107" t="s">
        <v>74</v>
      </c>
      <c r="I21" s="15">
        <v>-1.4575455307050521E-2</v>
      </c>
      <c r="J21" s="11"/>
      <c r="L21">
        <f t="shared" si="0"/>
        <v>-2.3410853506401933E-2</v>
      </c>
      <c r="M21">
        <f t="shared" si="1"/>
        <v>9.0718292608176331E-3</v>
      </c>
    </row>
    <row r="22" spans="2:13" x14ac:dyDescent="0.3">
      <c r="B22" s="6" t="s">
        <v>75</v>
      </c>
      <c r="C22" s="9">
        <v>2.5250988743535138E-2</v>
      </c>
      <c r="D22" s="10">
        <v>0.15691037788254866</v>
      </c>
      <c r="E22" s="104">
        <v>3287</v>
      </c>
      <c r="F22" s="92"/>
      <c r="H22" s="107" t="s">
        <v>75</v>
      </c>
      <c r="I22" s="15">
        <v>-2.7284049538419764E-4</v>
      </c>
      <c r="J22" s="11"/>
      <c r="L22">
        <f t="shared" si="0"/>
        <v>-1.694922966188646E-3</v>
      </c>
      <c r="M22">
        <f t="shared" si="1"/>
        <v>4.3907180459943075E-5</v>
      </c>
    </row>
    <row r="23" spans="2:13" x14ac:dyDescent="0.3">
      <c r="B23" s="6" t="s">
        <v>76</v>
      </c>
      <c r="C23" s="9">
        <v>5.3240036507453604E-2</v>
      </c>
      <c r="D23" s="10">
        <v>0.22454592960301059</v>
      </c>
      <c r="E23" s="104">
        <v>3287</v>
      </c>
      <c r="F23" s="92"/>
      <c r="H23" s="107" t="s">
        <v>76</v>
      </c>
      <c r="I23" s="15">
        <v>-4.6178092353942567E-2</v>
      </c>
      <c r="J23" s="11"/>
      <c r="L23">
        <f t="shared" si="0"/>
        <v>-0.19470212222714872</v>
      </c>
      <c r="M23">
        <f t="shared" si="1"/>
        <v>1.0948866127812026E-2</v>
      </c>
    </row>
    <row r="24" spans="2:13" x14ac:dyDescent="0.3">
      <c r="B24" s="6" t="s">
        <v>77</v>
      </c>
      <c r="C24" s="9">
        <v>6.3888043808944328E-3</v>
      </c>
      <c r="D24" s="10">
        <v>7.9686381444419335E-2</v>
      </c>
      <c r="E24" s="104">
        <v>3287</v>
      </c>
      <c r="F24" s="92"/>
      <c r="H24" s="107" t="s">
        <v>77</v>
      </c>
      <c r="I24" s="15">
        <v>-2.3815051921879382E-2</v>
      </c>
      <c r="J24" s="11"/>
      <c r="L24">
        <f t="shared" si="0"/>
        <v>-0.29695039208593443</v>
      </c>
      <c r="M24">
        <f t="shared" si="1"/>
        <v>1.9093564708526096E-3</v>
      </c>
    </row>
    <row r="25" spans="2:13" x14ac:dyDescent="0.3">
      <c r="B25" s="6" t="s">
        <v>78</v>
      </c>
      <c r="C25" s="9">
        <v>4.8068147246729538E-2</v>
      </c>
      <c r="D25" s="10">
        <v>0.21394280890545059</v>
      </c>
      <c r="E25" s="104">
        <v>3287</v>
      </c>
      <c r="F25" s="92"/>
      <c r="H25" s="107" t="s">
        <v>78</v>
      </c>
      <c r="I25" s="15">
        <v>-1.3183292283538036E-3</v>
      </c>
      <c r="J25" s="11"/>
      <c r="L25">
        <f t="shared" si="0"/>
        <v>-5.865864766879076E-3</v>
      </c>
      <c r="M25">
        <f t="shared" si="1"/>
        <v>2.961989879088827E-4</v>
      </c>
    </row>
    <row r="26" spans="2:13" x14ac:dyDescent="0.3">
      <c r="B26" s="6" t="s">
        <v>79</v>
      </c>
      <c r="C26" s="9">
        <v>3.3465165804685117E-3</v>
      </c>
      <c r="D26" s="10">
        <v>5.7760993893680855E-2</v>
      </c>
      <c r="E26" s="104">
        <v>3287</v>
      </c>
      <c r="F26" s="92"/>
      <c r="H26" s="107" t="s">
        <v>79</v>
      </c>
      <c r="I26" s="15">
        <v>-3.3191316776606653E-3</v>
      </c>
      <c r="J26" s="11"/>
      <c r="L26">
        <f t="shared" si="0"/>
        <v>-5.7270900749346682E-2</v>
      </c>
      <c r="M26">
        <f t="shared" si="1"/>
        <v>1.9230155929267806E-4</v>
      </c>
    </row>
    <row r="27" spans="2:13" x14ac:dyDescent="0.3">
      <c r="B27" s="6" t="s">
        <v>80</v>
      </c>
      <c r="C27" s="9">
        <v>1.5211439002129597E-3</v>
      </c>
      <c r="D27" s="10">
        <v>3.8978099413268325E-2</v>
      </c>
      <c r="E27" s="104">
        <v>3287</v>
      </c>
      <c r="F27" s="92"/>
      <c r="H27" s="107" t="s">
        <v>80</v>
      </c>
      <c r="I27" s="15">
        <v>1.0621442584103512E-3</v>
      </c>
      <c r="J27" s="11"/>
      <c r="L27">
        <f t="shared" si="0"/>
        <v>2.7208319546476276E-2</v>
      </c>
      <c r="M27">
        <f t="shared" si="1"/>
        <v>-4.1450821978178344E-5</v>
      </c>
    </row>
    <row r="28" spans="2:13" x14ac:dyDescent="0.3">
      <c r="B28" s="6" t="s">
        <v>81</v>
      </c>
      <c r="C28" s="9">
        <v>0.21843626407058109</v>
      </c>
      <c r="D28" s="10">
        <v>0.41324788797942691</v>
      </c>
      <c r="E28" s="104">
        <v>3287</v>
      </c>
      <c r="F28" s="92"/>
      <c r="H28" s="107" t="s">
        <v>81</v>
      </c>
      <c r="I28" s="15">
        <v>1.0447176088859339E-2</v>
      </c>
      <c r="J28" s="11"/>
      <c r="L28">
        <f t="shared" si="0"/>
        <v>1.9758440905396454E-2</v>
      </c>
      <c r="M28">
        <f t="shared" si="1"/>
        <v>-5.5222111989391412E-3</v>
      </c>
    </row>
    <row r="29" spans="2:13" ht="22.8" x14ac:dyDescent="0.3">
      <c r="B29" s="6" t="s">
        <v>82</v>
      </c>
      <c r="C29" s="9">
        <v>4.0158198965622151E-2</v>
      </c>
      <c r="D29" s="10">
        <v>0.19635999655239811</v>
      </c>
      <c r="E29" s="104">
        <v>3287</v>
      </c>
      <c r="F29" s="92"/>
      <c r="H29" s="107" t="s">
        <v>82</v>
      </c>
      <c r="I29" s="15">
        <v>-7.9654067399988746E-2</v>
      </c>
      <c r="J29" s="11"/>
      <c r="L29">
        <f t="shared" si="0"/>
        <v>-0.38936292959506669</v>
      </c>
      <c r="M29">
        <f t="shared" si="1"/>
        <v>1.6290303235039241E-2</v>
      </c>
    </row>
    <row r="30" spans="2:13" x14ac:dyDescent="0.3">
      <c r="B30" s="6" t="s">
        <v>83</v>
      </c>
      <c r="C30" s="9">
        <v>7.9099482811073943E-3</v>
      </c>
      <c r="D30" s="10">
        <v>8.8598922820662313E-2</v>
      </c>
      <c r="E30" s="104">
        <v>3287</v>
      </c>
      <c r="F30" s="92"/>
      <c r="H30" s="107" t="s">
        <v>83</v>
      </c>
      <c r="I30" s="15">
        <v>1.4710295424348291E-2</v>
      </c>
      <c r="J30" s="11"/>
      <c r="L30">
        <f t="shared" si="0"/>
        <v>0.16471913296149474</v>
      </c>
      <c r="M30">
        <f t="shared" si="1"/>
        <v>-1.3133080211588052E-3</v>
      </c>
    </row>
    <row r="31" spans="2:13" x14ac:dyDescent="0.3">
      <c r="B31" s="6" t="s">
        <v>84</v>
      </c>
      <c r="C31" s="9">
        <v>5.78034682080925E-3</v>
      </c>
      <c r="D31" s="10">
        <v>7.5820072054538293E-2</v>
      </c>
      <c r="E31" s="104">
        <v>3287</v>
      </c>
      <c r="F31" s="92"/>
      <c r="H31" s="107" t="s">
        <v>84</v>
      </c>
      <c r="I31" s="15">
        <v>-8.9691534194144703E-4</v>
      </c>
      <c r="J31" s="11"/>
      <c r="L31">
        <f t="shared" si="0"/>
        <v>-1.176114498486216E-2</v>
      </c>
      <c r="M31">
        <f t="shared" si="1"/>
        <v>6.8378749911989333E-5</v>
      </c>
    </row>
    <row r="32" spans="2:13" x14ac:dyDescent="0.3">
      <c r="B32" s="6" t="s">
        <v>85</v>
      </c>
      <c r="C32" s="9">
        <v>0.1794949802251293</v>
      </c>
      <c r="D32" s="10">
        <v>0.38382463664309924</v>
      </c>
      <c r="E32" s="104">
        <v>3287</v>
      </c>
      <c r="F32" s="92"/>
      <c r="H32" s="107" t="s">
        <v>85</v>
      </c>
      <c r="I32" s="15">
        <v>5.8125007669466495E-2</v>
      </c>
      <c r="J32" s="11"/>
      <c r="L32">
        <f t="shared" si="0"/>
        <v>0.12425429744260155</v>
      </c>
      <c r="M32">
        <f t="shared" si="1"/>
        <v>-2.7182067293709648E-2</v>
      </c>
    </row>
    <row r="33" spans="2:13" x14ac:dyDescent="0.3">
      <c r="B33" s="6" t="s">
        <v>86</v>
      </c>
      <c r="C33" s="9">
        <v>0.22999695771219958</v>
      </c>
      <c r="D33" s="10">
        <v>0.42089458534035301</v>
      </c>
      <c r="E33" s="104">
        <v>3287</v>
      </c>
      <c r="F33" s="92"/>
      <c r="H33" s="107" t="s">
        <v>86</v>
      </c>
      <c r="I33" s="15">
        <v>2.1990715979813041E-2</v>
      </c>
      <c r="J33" s="11"/>
      <c r="L33">
        <f t="shared" si="0"/>
        <v>4.0230781759404956E-2</v>
      </c>
      <c r="M33">
        <f t="shared" si="1"/>
        <v>-1.2016780327977145E-2</v>
      </c>
    </row>
    <row r="34" spans="2:13" x14ac:dyDescent="0.3">
      <c r="B34" s="6" t="s">
        <v>87</v>
      </c>
      <c r="C34" s="9">
        <v>6.8147246729540617E-2</v>
      </c>
      <c r="D34" s="10">
        <v>0.25203675302022344</v>
      </c>
      <c r="E34" s="104">
        <v>3287</v>
      </c>
      <c r="F34" s="92"/>
      <c r="H34" s="107" t="s">
        <v>87</v>
      </c>
      <c r="I34" s="15">
        <v>-1.3479458184374293E-2</v>
      </c>
      <c r="J34" s="11"/>
      <c r="L34">
        <f t="shared" si="0"/>
        <v>-4.983745454257351E-2</v>
      </c>
      <c r="M34">
        <f t="shared" si="1"/>
        <v>3.6446587716410274E-3</v>
      </c>
    </row>
    <row r="35" spans="2:13" x14ac:dyDescent="0.3">
      <c r="B35" s="6" t="s">
        <v>88</v>
      </c>
      <c r="C35" s="9">
        <v>4.8676604806814731E-3</v>
      </c>
      <c r="D35" s="10">
        <v>6.9609198275616554E-2</v>
      </c>
      <c r="E35" s="104">
        <v>3287</v>
      </c>
      <c r="F35" s="92"/>
      <c r="H35" s="107" t="s">
        <v>88</v>
      </c>
      <c r="I35" s="15">
        <v>-1.0944410833471675E-2</v>
      </c>
      <c r="J35" s="11"/>
      <c r="L35">
        <f t="shared" si="0"/>
        <v>-0.15646117793585199</v>
      </c>
      <c r="M35">
        <f t="shared" si="1"/>
        <v>7.6532523600539044E-4</v>
      </c>
    </row>
    <row r="36" spans="2:13" x14ac:dyDescent="0.3">
      <c r="B36" s="6" t="s">
        <v>89</v>
      </c>
      <c r="C36" s="9">
        <v>5.9020383328262857E-2</v>
      </c>
      <c r="D36" s="10">
        <v>0.23569870336684387</v>
      </c>
      <c r="E36" s="104">
        <v>3287</v>
      </c>
      <c r="F36" s="92"/>
      <c r="H36" s="107" t="s">
        <v>89</v>
      </c>
      <c r="I36" s="15">
        <v>-3.460115831110748E-2</v>
      </c>
      <c r="J36" s="11"/>
      <c r="L36">
        <f t="shared" si="0"/>
        <v>-0.13813815782138128</v>
      </c>
      <c r="M36">
        <f t="shared" si="1"/>
        <v>8.6643396758318697E-3</v>
      </c>
    </row>
    <row r="37" spans="2:13" x14ac:dyDescent="0.3">
      <c r="B37" s="6" t="s">
        <v>90</v>
      </c>
      <c r="C37" s="9">
        <v>0.365378764831153</v>
      </c>
      <c r="D37" s="10">
        <v>0.48160947686255401</v>
      </c>
      <c r="E37" s="104">
        <v>3287</v>
      </c>
      <c r="F37" s="92"/>
      <c r="H37" s="107" t="s">
        <v>90</v>
      </c>
      <c r="I37" s="15">
        <v>2.5781277117897876E-3</v>
      </c>
      <c r="J37" s="11"/>
      <c r="L37">
        <f t="shared" si="0"/>
        <v>3.3972225869342738E-3</v>
      </c>
      <c r="M37">
        <f t="shared" si="1"/>
        <v>-1.95592728998469E-3</v>
      </c>
    </row>
    <row r="38" spans="2:13" x14ac:dyDescent="0.3">
      <c r="B38" s="6" t="s">
        <v>91</v>
      </c>
      <c r="C38" s="9">
        <v>2.1296014602981448E-2</v>
      </c>
      <c r="D38" s="10">
        <v>0.1443912642139841</v>
      </c>
      <c r="E38" s="104">
        <v>3287</v>
      </c>
      <c r="F38" s="92"/>
      <c r="H38" s="107" t="s">
        <v>91</v>
      </c>
      <c r="I38" s="15">
        <v>2.3188293270409749E-2</v>
      </c>
      <c r="J38" s="11"/>
      <c r="L38">
        <f t="shared" si="0"/>
        <v>0.15717346310281116</v>
      </c>
      <c r="M38">
        <f t="shared" si="1"/>
        <v>-3.420000751382277E-3</v>
      </c>
    </row>
    <row r="39" spans="2:13" x14ac:dyDescent="0.3">
      <c r="B39" s="6" t="s">
        <v>92</v>
      </c>
      <c r="C39" s="9">
        <v>1.3386066321874049E-2</v>
      </c>
      <c r="D39" s="10">
        <v>0.11493867358679896</v>
      </c>
      <c r="E39" s="104">
        <v>3287</v>
      </c>
      <c r="F39" s="92"/>
      <c r="H39" s="107" t="s">
        <v>92</v>
      </c>
      <c r="I39" s="15">
        <v>-3.1527818785595421E-2</v>
      </c>
      <c r="J39" s="11"/>
      <c r="L39">
        <f t="shared" ref="L39:L72" si="2">((1-C39)/D39)*I39</f>
        <v>-0.27062940907228289</v>
      </c>
      <c r="M39">
        <f t="shared" ref="M39:M72" si="3">((0-C39)/D39)*I39</f>
        <v>3.6718143691583248E-3</v>
      </c>
    </row>
    <row r="40" spans="2:13" x14ac:dyDescent="0.3">
      <c r="B40" s="6" t="s">
        <v>93</v>
      </c>
      <c r="C40" s="9">
        <v>3.3465165804685121E-3</v>
      </c>
      <c r="D40" s="10">
        <v>5.7760993893684283E-2</v>
      </c>
      <c r="E40" s="104">
        <v>3287</v>
      </c>
      <c r="F40" s="92"/>
      <c r="H40" s="107" t="s">
        <v>93</v>
      </c>
      <c r="I40" s="15">
        <v>-1.3241725218223626E-2</v>
      </c>
      <c r="J40" s="11"/>
      <c r="L40">
        <f t="shared" si="2"/>
        <v>-0.22848311075668434</v>
      </c>
      <c r="M40">
        <f t="shared" si="3"/>
        <v>7.671899323331891E-4</v>
      </c>
    </row>
    <row r="41" spans="2:13" x14ac:dyDescent="0.3">
      <c r="B41" s="6" t="s">
        <v>94</v>
      </c>
      <c r="C41" s="9">
        <v>4.0158198965622151E-2</v>
      </c>
      <c r="D41" s="10">
        <v>0.19635999655240177</v>
      </c>
      <c r="E41" s="104">
        <v>3287</v>
      </c>
      <c r="F41" s="92"/>
      <c r="H41" s="107" t="s">
        <v>94</v>
      </c>
      <c r="I41" s="15">
        <v>-8.6741548416430073E-2</v>
      </c>
      <c r="J41" s="11"/>
      <c r="L41">
        <f t="shared" si="2"/>
        <v>-0.42400776898729559</v>
      </c>
      <c r="M41">
        <f t="shared" si="3"/>
        <v>1.7739786214365456E-2</v>
      </c>
    </row>
    <row r="42" spans="2:13" x14ac:dyDescent="0.3">
      <c r="B42" s="6" t="s">
        <v>95</v>
      </c>
      <c r="C42" s="9">
        <v>8.2141770611499857E-3</v>
      </c>
      <c r="D42" s="10">
        <v>9.0272828539572261E-2</v>
      </c>
      <c r="E42" s="104">
        <v>3287</v>
      </c>
      <c r="F42" s="92"/>
      <c r="H42" s="107" t="s">
        <v>95</v>
      </c>
      <c r="I42" s="15">
        <v>-1.4670756024582378E-2</v>
      </c>
      <c r="J42" s="11"/>
      <c r="L42">
        <f t="shared" si="2"/>
        <v>-0.16118081234817225</v>
      </c>
      <c r="M42">
        <f t="shared" si="3"/>
        <v>1.3349331084051078E-3</v>
      </c>
    </row>
    <row r="43" spans="2:13" x14ac:dyDescent="0.3">
      <c r="B43" s="6" t="s">
        <v>96</v>
      </c>
      <c r="C43" s="9">
        <v>0.11530270763614239</v>
      </c>
      <c r="D43" s="10">
        <v>0.31943549655525844</v>
      </c>
      <c r="E43" s="104">
        <v>3287</v>
      </c>
      <c r="F43" s="92"/>
      <c r="H43" s="107" t="s">
        <v>96</v>
      </c>
      <c r="I43" s="15">
        <v>-0.1128557455234392</v>
      </c>
      <c r="J43" s="11"/>
      <c r="L43">
        <f t="shared" si="2"/>
        <v>-0.31256129506264674</v>
      </c>
      <c r="M43">
        <f t="shared" si="3"/>
        <v>4.0736152279485259E-2</v>
      </c>
    </row>
    <row r="44" spans="2:13" ht="22.8" x14ac:dyDescent="0.3">
      <c r="B44" s="6" t="s">
        <v>97</v>
      </c>
      <c r="C44" s="9">
        <v>2.7380590203833284E-3</v>
      </c>
      <c r="D44" s="10">
        <v>5.22627307127283E-2</v>
      </c>
      <c r="E44" s="104">
        <v>3287</v>
      </c>
      <c r="F44" s="92"/>
      <c r="H44" s="107" t="s">
        <v>97</v>
      </c>
      <c r="I44" s="15">
        <v>9.5717585011656711E-3</v>
      </c>
      <c r="J44" s="11"/>
      <c r="L44">
        <f t="shared" si="2"/>
        <v>0.18264545941790708</v>
      </c>
      <c r="M44">
        <f t="shared" si="3"/>
        <v>-5.014670941919353E-4</v>
      </c>
    </row>
    <row r="45" spans="2:13" x14ac:dyDescent="0.3">
      <c r="B45" s="6" t="s">
        <v>98</v>
      </c>
      <c r="C45" s="9">
        <v>0.6221478551871007</v>
      </c>
      <c r="D45" s="10">
        <v>0.4849241603687216</v>
      </c>
      <c r="E45" s="104">
        <v>3287</v>
      </c>
      <c r="F45" s="92"/>
      <c r="H45" s="107" t="s">
        <v>98</v>
      </c>
      <c r="I45" s="15">
        <v>7.3262528498467061E-3</v>
      </c>
      <c r="J45" s="11"/>
      <c r="L45">
        <f t="shared" si="2"/>
        <v>5.7086047241929703E-3</v>
      </c>
      <c r="M45">
        <f t="shared" si="3"/>
        <v>-9.3994337044884264E-3</v>
      </c>
    </row>
    <row r="46" spans="2:13" x14ac:dyDescent="0.3">
      <c r="B46" s="6" t="s">
        <v>99</v>
      </c>
      <c r="C46" s="9">
        <v>0.22178278065104959</v>
      </c>
      <c r="D46" s="10">
        <v>0.41550896892591532</v>
      </c>
      <c r="E46" s="104">
        <v>3287</v>
      </c>
      <c r="F46" s="92"/>
      <c r="H46" s="107" t="s">
        <v>99</v>
      </c>
      <c r="I46" s="15">
        <v>7.9496123389105514E-2</v>
      </c>
      <c r="J46" s="11"/>
      <c r="L46">
        <f t="shared" si="2"/>
        <v>0.14889029291668851</v>
      </c>
      <c r="M46">
        <f t="shared" si="3"/>
        <v>-4.2431987308938983E-2</v>
      </c>
    </row>
    <row r="47" spans="2:13" x14ac:dyDescent="0.3">
      <c r="B47" s="6" t="s">
        <v>100</v>
      </c>
      <c r="C47" s="9">
        <v>3.6811682385153636E-2</v>
      </c>
      <c r="D47" s="10">
        <v>0.18832783283580509</v>
      </c>
      <c r="E47" s="104">
        <v>3287</v>
      </c>
      <c r="F47" s="92"/>
      <c r="H47" s="107" t="s">
        <v>100</v>
      </c>
      <c r="I47" s="15">
        <v>-4.4308936239148833E-3</v>
      </c>
      <c r="J47" s="11"/>
      <c r="L47">
        <f t="shared" si="2"/>
        <v>-2.2661467032702616E-2</v>
      </c>
      <c r="M47">
        <f t="shared" si="3"/>
        <v>8.660889169163034E-4</v>
      </c>
    </row>
    <row r="48" spans="2:13" x14ac:dyDescent="0.3">
      <c r="B48" s="6" t="s">
        <v>102</v>
      </c>
      <c r="C48" s="9">
        <v>1.2169151201703681E-3</v>
      </c>
      <c r="D48" s="10">
        <v>3.4868382818319867E-2</v>
      </c>
      <c r="E48" s="104">
        <v>3287</v>
      </c>
      <c r="F48" s="92"/>
      <c r="H48" s="107" t="s">
        <v>102</v>
      </c>
      <c r="I48" s="15">
        <v>-5.7267871813333924E-3</v>
      </c>
      <c r="J48" s="11"/>
      <c r="L48">
        <f t="shared" si="2"/>
        <v>-0.16404024807302603</v>
      </c>
      <c r="M48">
        <f t="shared" si="3"/>
        <v>1.9986627849287363E-4</v>
      </c>
    </row>
    <row r="49" spans="2:13" x14ac:dyDescent="0.3">
      <c r="B49" s="6" t="s">
        <v>103</v>
      </c>
      <c r="C49" s="9">
        <v>2.4338302403407361E-3</v>
      </c>
      <c r="D49" s="10">
        <v>4.9281290309632832E-2</v>
      </c>
      <c r="E49" s="104">
        <v>3287</v>
      </c>
      <c r="F49" s="92"/>
      <c r="H49" s="107" t="s">
        <v>103</v>
      </c>
      <c r="I49" s="15">
        <v>-1.2702518904359533E-2</v>
      </c>
      <c r="J49" s="11"/>
      <c r="L49">
        <f t="shared" si="2"/>
        <v>-0.25712807132496551</v>
      </c>
      <c r="M49">
        <f t="shared" si="3"/>
        <v>6.2733289740766205E-4</v>
      </c>
    </row>
    <row r="50" spans="2:13" ht="22.8" x14ac:dyDescent="0.3">
      <c r="B50" s="6" t="s">
        <v>104</v>
      </c>
      <c r="C50" s="9">
        <v>3.0422878004259202E-4</v>
      </c>
      <c r="D50" s="10">
        <v>1.7442155257954482E-2</v>
      </c>
      <c r="E50" s="104">
        <v>3287</v>
      </c>
      <c r="F50" s="92"/>
      <c r="H50" s="107" t="s">
        <v>104</v>
      </c>
      <c r="I50" s="15">
        <v>-1.2938665394991908E-3</v>
      </c>
      <c r="J50" s="11"/>
      <c r="L50">
        <f t="shared" si="2"/>
        <v>-7.4157860019647165E-2</v>
      </c>
      <c r="M50">
        <f t="shared" si="3"/>
        <v>2.2567821065017394E-5</v>
      </c>
    </row>
    <row r="51" spans="2:13" x14ac:dyDescent="0.3">
      <c r="B51" s="6" t="s">
        <v>105</v>
      </c>
      <c r="C51" s="9">
        <v>7.605719501064802E-3</v>
      </c>
      <c r="D51" s="10">
        <v>8.6891711404451386E-2</v>
      </c>
      <c r="E51" s="104">
        <v>3287</v>
      </c>
      <c r="F51" s="92"/>
      <c r="H51" s="107" t="s">
        <v>105</v>
      </c>
      <c r="I51" s="15">
        <v>-2.6924659384630373E-2</v>
      </c>
      <c r="J51" s="11"/>
      <c r="L51">
        <f t="shared" si="2"/>
        <v>-0.30750778809404744</v>
      </c>
      <c r="M51">
        <f t="shared" si="3"/>
        <v>2.3567427045834421E-3</v>
      </c>
    </row>
    <row r="52" spans="2:13" x14ac:dyDescent="0.3">
      <c r="B52" s="6" t="s">
        <v>106</v>
      </c>
      <c r="C52" s="9">
        <v>0.12108305445695161</v>
      </c>
      <c r="D52" s="10">
        <v>0.3262734050650441</v>
      </c>
      <c r="E52" s="104">
        <v>3287</v>
      </c>
      <c r="F52" s="92"/>
      <c r="H52" s="107" t="s">
        <v>106</v>
      </c>
      <c r="I52" s="15">
        <v>-0.10616064260110018</v>
      </c>
      <c r="J52" s="11"/>
      <c r="L52">
        <f t="shared" si="2"/>
        <v>-0.28597607492172133</v>
      </c>
      <c r="M52">
        <f t="shared" si="3"/>
        <v>3.939718858388546E-2</v>
      </c>
    </row>
    <row r="53" spans="2:13" x14ac:dyDescent="0.3">
      <c r="B53" s="6" t="s">
        <v>107</v>
      </c>
      <c r="C53" s="9">
        <v>6.0845756008518403E-4</v>
      </c>
      <c r="D53" s="10">
        <v>2.4663178899949689E-2</v>
      </c>
      <c r="E53" s="104">
        <v>3287</v>
      </c>
      <c r="F53" s="92"/>
      <c r="H53" s="107" t="s">
        <v>107</v>
      </c>
      <c r="I53" s="15">
        <v>-1.0234245911601006E-2</v>
      </c>
      <c r="J53" s="11"/>
      <c r="L53">
        <f t="shared" si="2"/>
        <v>-0.41470804914467801</v>
      </c>
      <c r="M53">
        <f t="shared" si="3"/>
        <v>2.5248587466951476E-4</v>
      </c>
    </row>
    <row r="54" spans="2:13" x14ac:dyDescent="0.3">
      <c r="B54" s="6" t="s">
        <v>108</v>
      </c>
      <c r="C54" s="9">
        <v>1.1256464861575905E-2</v>
      </c>
      <c r="D54" s="10">
        <v>0.10551371419478077</v>
      </c>
      <c r="E54" s="104">
        <v>3287</v>
      </c>
      <c r="F54" s="92"/>
      <c r="H54" s="107" t="s">
        <v>108</v>
      </c>
      <c r="I54" s="15">
        <v>-1.1747734789211109E-2</v>
      </c>
      <c r="J54" s="11"/>
      <c r="L54">
        <f t="shared" si="2"/>
        <v>-0.11008518574098115</v>
      </c>
      <c r="M54">
        <f t="shared" si="3"/>
        <v>1.2532774992050162E-3</v>
      </c>
    </row>
    <row r="55" spans="2:13" x14ac:dyDescent="0.3">
      <c r="B55" s="6" t="s">
        <v>109</v>
      </c>
      <c r="C55" s="9">
        <v>0.80316397931244299</v>
      </c>
      <c r="D55" s="10">
        <v>0.39766784167091879</v>
      </c>
      <c r="E55" s="104">
        <v>3287</v>
      </c>
      <c r="F55" s="92"/>
      <c r="H55" s="107" t="s">
        <v>109</v>
      </c>
      <c r="I55" s="15">
        <v>9.5796570670262246E-2</v>
      </c>
      <c r="J55" s="11"/>
      <c r="L55">
        <f t="shared" si="2"/>
        <v>4.7416999290208636E-2</v>
      </c>
      <c r="M55">
        <f t="shared" si="3"/>
        <v>-0.1934789460991512</v>
      </c>
    </row>
    <row r="56" spans="2:13" x14ac:dyDescent="0.3">
      <c r="B56" s="6" t="s">
        <v>110</v>
      </c>
      <c r="C56" s="9">
        <v>3.2552479464557346E-2</v>
      </c>
      <c r="D56" s="10">
        <v>0.17748915313852481</v>
      </c>
      <c r="E56" s="104">
        <v>3287</v>
      </c>
      <c r="F56" s="92"/>
      <c r="H56" s="107" t="s">
        <v>110</v>
      </c>
      <c r="I56" s="15">
        <v>2.3173281798067349E-2</v>
      </c>
      <c r="J56" s="11"/>
      <c r="L56">
        <f t="shared" si="2"/>
        <v>0.1263115724075379</v>
      </c>
      <c r="M56">
        <f t="shared" si="3"/>
        <v>-4.2501063671718728E-3</v>
      </c>
    </row>
    <row r="57" spans="2:13" ht="22.8" x14ac:dyDescent="0.3">
      <c r="B57" s="6" t="s">
        <v>111</v>
      </c>
      <c r="C57" s="9">
        <v>5.78034682080925E-3</v>
      </c>
      <c r="D57" s="10">
        <v>7.5820072054539125E-2</v>
      </c>
      <c r="E57" s="104">
        <v>3287</v>
      </c>
      <c r="F57" s="92"/>
      <c r="H57" s="107" t="s">
        <v>111</v>
      </c>
      <c r="I57" s="15">
        <v>-9.0056208138565141E-3</v>
      </c>
      <c r="J57" s="11"/>
      <c r="L57">
        <f t="shared" si="2"/>
        <v>-0.11808964248642785</v>
      </c>
      <c r="M57">
        <f t="shared" si="3"/>
        <v>6.8656768887458066E-4</v>
      </c>
    </row>
    <row r="58" spans="2:13" x14ac:dyDescent="0.3">
      <c r="B58" s="6" t="s">
        <v>112</v>
      </c>
      <c r="C58" s="9">
        <v>1.5819896562214789E-2</v>
      </c>
      <c r="D58" s="10">
        <v>0.12479729806860784</v>
      </c>
      <c r="E58" s="104">
        <v>3287</v>
      </c>
      <c r="F58" s="92"/>
      <c r="H58" s="107" t="s">
        <v>112</v>
      </c>
      <c r="I58" s="15">
        <v>-2.1317603263533928E-2</v>
      </c>
      <c r="J58" s="11"/>
      <c r="L58">
        <f t="shared" si="2"/>
        <v>-0.16811550658265412</v>
      </c>
      <c r="M58">
        <f t="shared" si="3"/>
        <v>2.7023203531060325E-3</v>
      </c>
    </row>
    <row r="59" spans="2:13" x14ac:dyDescent="0.3">
      <c r="B59" s="6" t="s">
        <v>113</v>
      </c>
      <c r="C59" s="9">
        <v>8.5184058411925789E-3</v>
      </c>
      <c r="D59" s="10">
        <v>9.1915248209714445E-2</v>
      </c>
      <c r="E59" s="104">
        <v>3287</v>
      </c>
      <c r="F59" s="92"/>
      <c r="H59" s="107" t="s">
        <v>113</v>
      </c>
      <c r="I59" s="15">
        <v>-4.4410750805488564E-2</v>
      </c>
      <c r="J59" s="11"/>
      <c r="L59">
        <f t="shared" si="2"/>
        <v>-0.47905481260248167</v>
      </c>
      <c r="M59">
        <f t="shared" si="3"/>
        <v>4.1158437412916514E-3</v>
      </c>
    </row>
    <row r="60" spans="2:13" x14ac:dyDescent="0.3">
      <c r="B60" s="6" t="s">
        <v>114</v>
      </c>
      <c r="C60" s="9">
        <v>3.3465165804685121E-3</v>
      </c>
      <c r="D60" s="10">
        <v>5.776099389368064E-2</v>
      </c>
      <c r="E60" s="104">
        <v>3287</v>
      </c>
      <c r="F60" s="92"/>
      <c r="H60" s="107" t="s">
        <v>114</v>
      </c>
      <c r="I60" s="15">
        <v>5.5919310245626051E-3</v>
      </c>
      <c r="J60" s="11"/>
      <c r="L60">
        <f t="shared" si="2"/>
        <v>9.648756295521102E-2</v>
      </c>
      <c r="M60">
        <f t="shared" si="3"/>
        <v>-3.2398143849429826E-4</v>
      </c>
    </row>
    <row r="61" spans="2:13" x14ac:dyDescent="0.3">
      <c r="B61" s="6" t="s">
        <v>116</v>
      </c>
      <c r="C61" s="9">
        <v>0.72102220870094302</v>
      </c>
      <c r="D61" s="10">
        <v>0.44856481945717286</v>
      </c>
      <c r="E61" s="104">
        <v>3287</v>
      </c>
      <c r="F61" s="92"/>
      <c r="H61" s="107" t="s">
        <v>116</v>
      </c>
      <c r="I61" s="15">
        <v>-6.5044693509008322E-2</v>
      </c>
      <c r="J61" s="11"/>
      <c r="L61">
        <f t="shared" si="2"/>
        <v>-4.0453517850166043E-2</v>
      </c>
      <c r="M61">
        <f t="shared" si="3"/>
        <v>0.10455271243717937</v>
      </c>
    </row>
    <row r="62" spans="2:13" x14ac:dyDescent="0.3">
      <c r="B62" s="6" t="s">
        <v>117</v>
      </c>
      <c r="C62" s="9">
        <v>3.0422878004259203E-3</v>
      </c>
      <c r="D62" s="10">
        <v>5.508135167082634E-2</v>
      </c>
      <c r="E62" s="104">
        <v>3287</v>
      </c>
      <c r="F62" s="92"/>
      <c r="H62" s="107" t="s">
        <v>117</v>
      </c>
      <c r="I62" s="15">
        <v>9.7446254849218733E-3</v>
      </c>
      <c r="J62" s="11"/>
      <c r="L62">
        <f t="shared" si="2"/>
        <v>0.17637511126719288</v>
      </c>
      <c r="M62">
        <f t="shared" si="3"/>
        <v>-5.382212733206984E-4</v>
      </c>
    </row>
    <row r="63" spans="2:13" x14ac:dyDescent="0.3">
      <c r="B63" s="6" t="s">
        <v>118</v>
      </c>
      <c r="C63" s="9">
        <v>0.15850319440219043</v>
      </c>
      <c r="D63" s="10">
        <v>0.36526774033464104</v>
      </c>
      <c r="E63" s="104">
        <v>3287</v>
      </c>
      <c r="F63" s="92"/>
      <c r="H63" s="107" t="s">
        <v>118</v>
      </c>
      <c r="I63" s="15">
        <v>4.7765935365486241E-2</v>
      </c>
      <c r="J63" s="11"/>
      <c r="L63">
        <f t="shared" si="2"/>
        <v>0.11004224460014854</v>
      </c>
      <c r="M63">
        <f t="shared" si="3"/>
        <v>-2.072740760545097E-2</v>
      </c>
    </row>
    <row r="64" spans="2:13" x14ac:dyDescent="0.3">
      <c r="B64" s="6" t="s">
        <v>119</v>
      </c>
      <c r="C64" s="9">
        <v>9.4919379373288718E-2</v>
      </c>
      <c r="D64" s="10">
        <v>0.29314814505111564</v>
      </c>
      <c r="E64" s="104">
        <v>3287</v>
      </c>
      <c r="F64" s="92"/>
      <c r="H64" s="107" t="s">
        <v>119</v>
      </c>
      <c r="I64" s="15">
        <v>5.9464501386883008E-2</v>
      </c>
      <c r="J64" s="11"/>
      <c r="L64">
        <f t="shared" si="2"/>
        <v>0.1835937519274205</v>
      </c>
      <c r="M64">
        <f t="shared" si="3"/>
        <v>-1.9254201882808471E-2</v>
      </c>
    </row>
    <row r="65" spans="2:13" x14ac:dyDescent="0.3">
      <c r="B65" s="6" t="s">
        <v>120</v>
      </c>
      <c r="C65" s="9">
        <v>1.0648007301490724E-2</v>
      </c>
      <c r="D65" s="10">
        <v>0.10265394855593055</v>
      </c>
      <c r="E65" s="104">
        <v>3287</v>
      </c>
      <c r="F65" s="92"/>
      <c r="H65" s="107" t="s">
        <v>120</v>
      </c>
      <c r="I65" s="15">
        <v>-2.4160978138527391E-2</v>
      </c>
      <c r="J65" s="11"/>
      <c r="L65">
        <f t="shared" si="2"/>
        <v>-0.2328572081557424</v>
      </c>
      <c r="M65">
        <f t="shared" si="3"/>
        <v>2.5061507642838215E-3</v>
      </c>
    </row>
    <row r="66" spans="2:13" x14ac:dyDescent="0.3">
      <c r="B66" s="6" t="s">
        <v>121</v>
      </c>
      <c r="C66" s="9">
        <v>1.15606936416185E-2</v>
      </c>
      <c r="D66" s="10">
        <v>0.10691361698938924</v>
      </c>
      <c r="E66" s="104">
        <v>3287</v>
      </c>
      <c r="F66" s="92"/>
      <c r="H66" s="107" t="s">
        <v>121</v>
      </c>
      <c r="I66" s="15">
        <v>3.5666196173214982E-5</v>
      </c>
      <c r="J66" s="11"/>
      <c r="L66">
        <f t="shared" si="2"/>
        <v>3.2974162878984245E-4</v>
      </c>
      <c r="M66">
        <f t="shared" si="3"/>
        <v>-3.856627237308099E-6</v>
      </c>
    </row>
    <row r="67" spans="2:13" ht="22.8" x14ac:dyDescent="0.3">
      <c r="B67" s="6" t="s">
        <v>122</v>
      </c>
      <c r="C67" s="9">
        <v>0.86461819288104658</v>
      </c>
      <c r="D67" s="10">
        <v>0.34218298514567014</v>
      </c>
      <c r="E67" s="104">
        <v>3287</v>
      </c>
      <c r="F67" s="92"/>
      <c r="H67" s="107" t="s">
        <v>122</v>
      </c>
      <c r="I67" s="15">
        <v>0.11533866054786458</v>
      </c>
      <c r="J67" s="11"/>
      <c r="L67">
        <f t="shared" si="2"/>
        <v>4.5632766600016986E-2</v>
      </c>
      <c r="M67">
        <f t="shared" si="3"/>
        <v>-0.29143443298258048</v>
      </c>
    </row>
    <row r="68" spans="2:13" x14ac:dyDescent="0.3">
      <c r="B68" s="6" t="s">
        <v>123</v>
      </c>
      <c r="C68" s="9">
        <v>1.6428354122299968E-2</v>
      </c>
      <c r="D68" s="10">
        <v>0.12713528490830206</v>
      </c>
      <c r="E68" s="104">
        <v>3287</v>
      </c>
      <c r="F68" s="92"/>
      <c r="H68" s="107" t="s">
        <v>123</v>
      </c>
      <c r="I68" s="15">
        <v>-2.3074770237581362E-2</v>
      </c>
      <c r="J68" s="11"/>
      <c r="L68">
        <f t="shared" si="2"/>
        <v>-0.1785160567909784</v>
      </c>
      <c r="M68">
        <f t="shared" si="3"/>
        <v>2.9817095783213213E-3</v>
      </c>
    </row>
    <row r="69" spans="2:13" x14ac:dyDescent="0.3">
      <c r="B69" s="6" t="s">
        <v>124</v>
      </c>
      <c r="C69" s="9">
        <v>8.761788865226651E-2</v>
      </c>
      <c r="D69" s="10">
        <v>0.2827814031946575</v>
      </c>
      <c r="E69" s="104">
        <v>3287</v>
      </c>
      <c r="F69" s="92"/>
      <c r="H69" s="107" t="s">
        <v>124</v>
      </c>
      <c r="I69" s="15">
        <v>-9.7116195506054714E-2</v>
      </c>
      <c r="J69" s="11"/>
      <c r="L69">
        <f t="shared" si="2"/>
        <v>-0.31334125406004598</v>
      </c>
      <c r="M69">
        <f t="shared" si="3"/>
        <v>3.0090790653315519E-2</v>
      </c>
    </row>
    <row r="70" spans="2:13" x14ac:dyDescent="0.3">
      <c r="B70" s="6" t="s">
        <v>125</v>
      </c>
      <c r="C70" s="9">
        <v>1.5211439002129602E-2</v>
      </c>
      <c r="D70" s="10">
        <v>0.12241164109347064</v>
      </c>
      <c r="E70" s="104">
        <v>3287</v>
      </c>
      <c r="F70" s="92"/>
      <c r="H70" s="107" t="s">
        <v>125</v>
      </c>
      <c r="I70" s="15">
        <v>-7.0630539633797104E-2</v>
      </c>
      <c r="J70" s="11"/>
      <c r="L70">
        <f t="shared" si="2"/>
        <v>-0.56821513760573372</v>
      </c>
      <c r="M70">
        <f t="shared" si="3"/>
        <v>8.7768788632334536E-3</v>
      </c>
    </row>
    <row r="71" spans="2:13" x14ac:dyDescent="0.3">
      <c r="B71" s="6" t="s">
        <v>126</v>
      </c>
      <c r="C71" s="9">
        <v>3.0422878004259229E-4</v>
      </c>
      <c r="D71" s="10">
        <v>1.7442155257954669E-2</v>
      </c>
      <c r="E71" s="104">
        <v>3287</v>
      </c>
      <c r="F71" s="92"/>
      <c r="H71" s="107" t="s">
        <v>126</v>
      </c>
      <c r="I71" s="15">
        <v>-4.2079106892138028E-3</v>
      </c>
      <c r="J71" s="11"/>
      <c r="L71">
        <f t="shared" si="2"/>
        <v>-0.24117607368274166</v>
      </c>
      <c r="M71">
        <f t="shared" si="3"/>
        <v>7.3395031552873363E-5</v>
      </c>
    </row>
    <row r="72" spans="2:13" x14ac:dyDescent="0.3">
      <c r="B72" s="6" t="s">
        <v>127</v>
      </c>
      <c r="C72" s="9">
        <v>3.9549741405536963E-3</v>
      </c>
      <c r="D72" s="10">
        <v>6.2773650069785317E-2</v>
      </c>
      <c r="E72" s="104">
        <v>3287</v>
      </c>
      <c r="F72" s="92"/>
      <c r="H72" s="107" t="s">
        <v>127</v>
      </c>
      <c r="I72" s="15">
        <v>-3.660291116300906E-3</v>
      </c>
      <c r="J72" s="11"/>
      <c r="L72">
        <f t="shared" si="2"/>
        <v>-5.8078744115341294E-2</v>
      </c>
      <c r="M72">
        <f t="shared" si="3"/>
        <v>2.3061199557099476E-4</v>
      </c>
    </row>
    <row r="73" spans="2:13" ht="23.4" thickBot="1" x14ac:dyDescent="0.35">
      <c r="B73" s="98" t="s">
        <v>128</v>
      </c>
      <c r="C73" s="99">
        <v>2.7976878612716765</v>
      </c>
      <c r="D73" s="100">
        <v>1.7158512743777619</v>
      </c>
      <c r="E73" s="105">
        <v>3287</v>
      </c>
      <c r="F73" s="92"/>
      <c r="H73" s="108" t="s">
        <v>128</v>
      </c>
      <c r="I73" s="16">
        <v>-2.95898187118586E-2</v>
      </c>
      <c r="J73" s="11"/>
      <c r="L73" t="s">
        <v>134</v>
      </c>
    </row>
    <row r="74" spans="2:13" s="71" customFormat="1" ht="30" customHeight="1" x14ac:dyDescent="0.3">
      <c r="B74" s="92"/>
      <c r="C74" s="93"/>
      <c r="D74" s="94"/>
      <c r="E74" s="95"/>
      <c r="F74" s="95"/>
      <c r="H74" s="110" t="s">
        <v>11</v>
      </c>
      <c r="I74" s="111"/>
      <c r="J74" s="11"/>
    </row>
    <row r="75" spans="2:13" s="71" customFormat="1" x14ac:dyDescent="0.3">
      <c r="B75" s="92"/>
      <c r="C75" s="93"/>
      <c r="D75" s="94"/>
      <c r="E75" s="95"/>
      <c r="F75" s="95"/>
      <c r="H75" s="92"/>
      <c r="I75" s="96"/>
      <c r="J75" s="97"/>
    </row>
    <row r="76" spans="2:13" s="71" customFormat="1" x14ac:dyDescent="0.3">
      <c r="B76" s="92"/>
      <c r="C76" s="93"/>
      <c r="D76" s="94"/>
      <c r="E76" s="95"/>
      <c r="F76" s="95"/>
      <c r="H76" s="92"/>
      <c r="I76" s="96"/>
      <c r="J76" s="97"/>
    </row>
    <row r="77" spans="2:13" s="71" customFormat="1" x14ac:dyDescent="0.3">
      <c r="B77" s="92"/>
      <c r="C77" s="93"/>
      <c r="D77" s="94"/>
      <c r="E77" s="95"/>
      <c r="F77" s="95"/>
      <c r="H77" s="92"/>
      <c r="I77" s="96"/>
      <c r="J77" s="97"/>
    </row>
    <row r="78" spans="2:13" s="71" customFormat="1" x14ac:dyDescent="0.3">
      <c r="B78" s="92"/>
      <c r="C78" s="93"/>
      <c r="D78" s="94"/>
      <c r="E78" s="95"/>
      <c r="F78" s="95"/>
      <c r="H78" s="92"/>
      <c r="I78" s="96"/>
      <c r="J78" s="97"/>
    </row>
    <row r="79" spans="2:13" s="71" customFormat="1" x14ac:dyDescent="0.3">
      <c r="B79" s="92"/>
      <c r="C79" s="93"/>
      <c r="D79" s="94"/>
      <c r="E79" s="95"/>
      <c r="F79" s="95"/>
      <c r="H79" s="92"/>
      <c r="I79" s="96"/>
      <c r="J79" s="97"/>
    </row>
    <row r="80" spans="2:13" s="71" customFormat="1" x14ac:dyDescent="0.3">
      <c r="B80" s="92"/>
      <c r="C80" s="93"/>
      <c r="D80" s="94"/>
      <c r="E80" s="95"/>
      <c r="F80" s="95"/>
      <c r="H80" s="92"/>
      <c r="I80" s="96"/>
      <c r="J80" s="97"/>
    </row>
    <row r="81" spans="2:10" s="71" customFormat="1" x14ac:dyDescent="0.3">
      <c r="B81" s="92"/>
      <c r="C81" s="93"/>
      <c r="D81" s="94"/>
      <c r="E81" s="95"/>
      <c r="F81" s="95"/>
      <c r="H81" s="92"/>
      <c r="I81" s="96"/>
      <c r="J81" s="97"/>
    </row>
    <row r="82" spans="2:10" s="71" customFormat="1" x14ac:dyDescent="0.3">
      <c r="B82" s="92"/>
      <c r="C82" s="93"/>
      <c r="D82" s="94"/>
      <c r="E82" s="95"/>
      <c r="F82" s="95"/>
      <c r="H82" s="92"/>
      <c r="I82" s="96"/>
      <c r="J82" s="97"/>
    </row>
    <row r="83" spans="2:10" s="71" customFormat="1" x14ac:dyDescent="0.3">
      <c r="B83" s="92"/>
      <c r="C83" s="93"/>
      <c r="D83" s="94"/>
      <c r="E83" s="95"/>
      <c r="F83" s="95"/>
      <c r="H83" s="92"/>
      <c r="I83" s="96"/>
      <c r="J83" s="97"/>
    </row>
    <row r="84" spans="2:10" s="71" customFormat="1" x14ac:dyDescent="0.3">
      <c r="B84" s="92"/>
      <c r="C84" s="93"/>
      <c r="D84" s="94"/>
      <c r="E84" s="95"/>
      <c r="F84" s="95"/>
      <c r="H84" s="92"/>
      <c r="I84" s="96"/>
      <c r="J84" s="97"/>
    </row>
    <row r="85" spans="2:10" s="71" customFormat="1" x14ac:dyDescent="0.3">
      <c r="B85" s="92"/>
      <c r="C85" s="93"/>
      <c r="D85" s="94"/>
      <c r="E85" s="95"/>
      <c r="F85" s="95"/>
      <c r="H85" s="92"/>
      <c r="I85" s="96"/>
      <c r="J85" s="97"/>
    </row>
    <row r="86" spans="2:10" s="71" customFormat="1" x14ac:dyDescent="0.3">
      <c r="B86" s="92"/>
      <c r="C86" s="93"/>
      <c r="D86" s="94"/>
      <c r="E86" s="95"/>
      <c r="F86" s="95"/>
      <c r="H86" s="92"/>
      <c r="I86" s="96"/>
      <c r="J86" s="97"/>
    </row>
    <row r="87" spans="2:10" s="71" customFormat="1" x14ac:dyDescent="0.3">
      <c r="B87" s="92"/>
      <c r="C87" s="93"/>
      <c r="D87" s="94"/>
      <c r="E87" s="95"/>
      <c r="F87" s="95"/>
      <c r="H87" s="92"/>
      <c r="I87" s="96"/>
      <c r="J87" s="97"/>
    </row>
    <row r="88" spans="2:10" s="71" customFormat="1" x14ac:dyDescent="0.3">
      <c r="B88" s="92"/>
      <c r="C88" s="93"/>
      <c r="D88" s="94"/>
      <c r="E88" s="95"/>
      <c r="F88" s="95"/>
      <c r="H88" s="92"/>
      <c r="I88" s="96"/>
      <c r="J88" s="97"/>
    </row>
    <row r="89" spans="2:10" s="71" customFormat="1" x14ac:dyDescent="0.3">
      <c r="B89" s="92"/>
      <c r="C89" s="93"/>
      <c r="D89" s="94"/>
      <c r="E89" s="95"/>
      <c r="F89" s="95"/>
      <c r="H89" s="92"/>
      <c r="I89" s="96"/>
      <c r="J89" s="97"/>
    </row>
    <row r="90" spans="2:10" s="71" customFormat="1" x14ac:dyDescent="0.3">
      <c r="B90" s="92"/>
      <c r="C90" s="93"/>
      <c r="D90" s="94"/>
      <c r="E90" s="95"/>
      <c r="F90" s="95"/>
      <c r="H90" s="92"/>
      <c r="I90" s="96"/>
      <c r="J90" s="97"/>
    </row>
    <row r="91" spans="2:10" s="71" customFormat="1" x14ac:dyDescent="0.3">
      <c r="B91" s="92"/>
      <c r="C91" s="93"/>
      <c r="D91" s="94"/>
      <c r="E91" s="95"/>
      <c r="F91" s="95"/>
      <c r="H91" s="92"/>
      <c r="I91" s="96"/>
      <c r="J91" s="97"/>
    </row>
    <row r="92" spans="2:10" s="71" customFormat="1" x14ac:dyDescent="0.3">
      <c r="B92" s="92"/>
      <c r="C92" s="93"/>
      <c r="D92" s="94"/>
      <c r="E92" s="95"/>
      <c r="F92" s="95"/>
      <c r="H92" s="92"/>
      <c r="I92" s="96"/>
      <c r="J92" s="97"/>
    </row>
    <row r="93" spans="2:10" s="71" customFormat="1" x14ac:dyDescent="0.3">
      <c r="B93" s="92"/>
      <c r="C93" s="93"/>
      <c r="D93" s="94"/>
      <c r="E93" s="95"/>
      <c r="F93" s="95"/>
      <c r="H93" s="92"/>
      <c r="I93" s="96"/>
      <c r="J93" s="97"/>
    </row>
    <row r="94" spans="2:10" s="71" customFormat="1" x14ac:dyDescent="0.3">
      <c r="B94" s="92"/>
      <c r="C94" s="93"/>
      <c r="D94" s="94"/>
      <c r="E94" s="95"/>
      <c r="F94" s="95"/>
      <c r="H94" s="92"/>
      <c r="I94" s="96"/>
      <c r="J94" s="97"/>
    </row>
    <row r="95" spans="2:10" s="71" customFormat="1" x14ac:dyDescent="0.3">
      <c r="B95" s="92"/>
      <c r="C95" s="93"/>
      <c r="D95" s="94"/>
      <c r="E95" s="95"/>
      <c r="F95" s="95"/>
      <c r="H95" s="92"/>
      <c r="I95" s="96"/>
      <c r="J95" s="97"/>
    </row>
    <row r="96" spans="2:10" s="71" customFormat="1" x14ac:dyDescent="0.3">
      <c r="B96" s="92"/>
      <c r="C96" s="93"/>
      <c r="D96" s="94"/>
      <c r="E96" s="95"/>
      <c r="F96" s="95"/>
      <c r="H96" s="92"/>
      <c r="I96" s="96"/>
      <c r="J96" s="97"/>
    </row>
    <row r="97" spans="2:10" s="71" customFormat="1" x14ac:dyDescent="0.3">
      <c r="B97" s="92"/>
      <c r="C97" s="93"/>
      <c r="D97" s="94"/>
      <c r="E97" s="95"/>
      <c r="F97" s="95"/>
      <c r="H97" s="92"/>
      <c r="I97" s="96"/>
      <c r="J97" s="97"/>
    </row>
    <row r="98" spans="2:10" s="71" customFormat="1" x14ac:dyDescent="0.3">
      <c r="B98" s="92"/>
      <c r="C98" s="93"/>
      <c r="D98" s="94"/>
      <c r="E98" s="95"/>
      <c r="F98" s="95"/>
      <c r="H98" s="92"/>
      <c r="I98" s="96"/>
      <c r="J98" s="97"/>
    </row>
    <row r="99" spans="2:10" s="71" customFormat="1" x14ac:dyDescent="0.3">
      <c r="B99" s="92"/>
      <c r="C99" s="93"/>
      <c r="D99" s="94"/>
      <c r="E99" s="95"/>
      <c r="F99" s="95"/>
      <c r="H99" s="92"/>
      <c r="I99" s="96"/>
      <c r="J99" s="97"/>
    </row>
    <row r="100" spans="2:10" s="71" customFormat="1" x14ac:dyDescent="0.3">
      <c r="B100" s="92"/>
      <c r="C100" s="93"/>
      <c r="D100" s="94"/>
      <c r="E100" s="95"/>
      <c r="F100" s="95"/>
      <c r="H100" s="92"/>
      <c r="I100" s="96"/>
      <c r="J100" s="97"/>
    </row>
    <row r="101" spans="2:10" s="71" customFormat="1" x14ac:dyDescent="0.3">
      <c r="B101" s="92"/>
      <c r="C101" s="93"/>
      <c r="D101" s="94"/>
      <c r="E101" s="95"/>
      <c r="F101" s="95"/>
      <c r="H101" s="92"/>
      <c r="I101" s="96"/>
      <c r="J101" s="97"/>
    </row>
    <row r="102" spans="2:10" s="71" customFormat="1" x14ac:dyDescent="0.3">
      <c r="B102" s="92"/>
      <c r="C102" s="93"/>
      <c r="D102" s="94"/>
      <c r="E102" s="95"/>
      <c r="F102" s="95"/>
      <c r="H102" s="92"/>
      <c r="I102" s="96"/>
      <c r="J102" s="97"/>
    </row>
    <row r="103" spans="2:10" s="71" customFormat="1" x14ac:dyDescent="0.3">
      <c r="B103" s="92"/>
      <c r="C103" s="93"/>
      <c r="D103" s="94"/>
      <c r="E103" s="95"/>
      <c r="F103" s="95"/>
      <c r="H103" s="92"/>
      <c r="I103" s="96"/>
      <c r="J103" s="97"/>
    </row>
    <row r="104" spans="2:10" s="71" customFormat="1" x14ac:dyDescent="0.3">
      <c r="B104" s="92"/>
      <c r="C104" s="93"/>
      <c r="D104" s="94"/>
      <c r="E104" s="95"/>
      <c r="F104" s="95"/>
      <c r="H104" s="92"/>
      <c r="I104" s="96"/>
      <c r="J104" s="97"/>
    </row>
    <row r="105" spans="2:10" s="71" customFormat="1" x14ac:dyDescent="0.3">
      <c r="B105" s="92"/>
      <c r="C105" s="93"/>
      <c r="D105" s="94"/>
      <c r="E105" s="95"/>
      <c r="F105" s="95"/>
      <c r="H105" s="92"/>
      <c r="I105" s="96"/>
      <c r="J105" s="97"/>
    </row>
    <row r="106" spans="2:10" s="71" customFormat="1" x14ac:dyDescent="0.3">
      <c r="B106" s="92"/>
      <c r="C106" s="93"/>
      <c r="D106" s="94"/>
      <c r="E106" s="95"/>
      <c r="F106" s="95"/>
      <c r="H106" s="92"/>
      <c r="I106" s="96"/>
      <c r="J106" s="97"/>
    </row>
    <row r="107" spans="2:10" s="71" customFormat="1" x14ac:dyDescent="0.3">
      <c r="B107" s="92"/>
      <c r="C107" s="93"/>
      <c r="D107" s="94"/>
      <c r="E107" s="95"/>
      <c r="F107" s="95"/>
      <c r="H107" s="92"/>
      <c r="I107" s="96"/>
      <c r="J107" s="97"/>
    </row>
    <row r="108" spans="2:10" s="71" customFormat="1" x14ac:dyDescent="0.3">
      <c r="B108" s="92"/>
      <c r="C108" s="93"/>
      <c r="D108" s="94"/>
      <c r="E108" s="95"/>
      <c r="F108" s="95"/>
      <c r="H108" s="92"/>
      <c r="I108" s="96"/>
      <c r="J108" s="97"/>
    </row>
    <row r="109" spans="2:10" s="71" customFormat="1" x14ac:dyDescent="0.3">
      <c r="B109" s="92"/>
      <c r="C109" s="93"/>
      <c r="D109" s="94"/>
      <c r="E109" s="95"/>
      <c r="F109" s="95"/>
      <c r="H109" s="92"/>
      <c r="I109" s="96"/>
      <c r="J109" s="97"/>
    </row>
    <row r="110" spans="2:10" s="71" customFormat="1" x14ac:dyDescent="0.3">
      <c r="B110" s="92"/>
      <c r="C110" s="93"/>
      <c r="D110" s="94"/>
      <c r="E110" s="95"/>
      <c r="F110" s="95"/>
      <c r="H110" s="92"/>
      <c r="I110" s="96"/>
      <c r="J110" s="97"/>
    </row>
    <row r="111" spans="2:10" s="71" customFormat="1" x14ac:dyDescent="0.3">
      <c r="B111" s="92"/>
      <c r="C111" s="93"/>
      <c r="D111" s="94"/>
      <c r="E111" s="95"/>
      <c r="F111" s="95"/>
      <c r="H111" s="92"/>
      <c r="I111" s="96"/>
      <c r="J111" s="97"/>
    </row>
    <row r="112" spans="2:10" s="71" customFormat="1" x14ac:dyDescent="0.3">
      <c r="B112" s="92"/>
      <c r="C112" s="93"/>
      <c r="D112" s="94"/>
      <c r="E112" s="95"/>
      <c r="F112" s="95"/>
      <c r="H112" s="92"/>
      <c r="I112" s="96"/>
      <c r="J112" s="97"/>
    </row>
    <row r="113" spans="2:10" s="71" customFormat="1" x14ac:dyDescent="0.3">
      <c r="B113" s="92"/>
      <c r="C113" s="93"/>
      <c r="D113" s="94"/>
      <c r="E113" s="95"/>
      <c r="F113" s="95"/>
      <c r="H113" s="92"/>
      <c r="I113" s="96"/>
      <c r="J113" s="97"/>
    </row>
    <row r="114" spans="2:10" s="71" customFormat="1" x14ac:dyDescent="0.3">
      <c r="B114" s="92"/>
      <c r="C114" s="93"/>
      <c r="D114" s="94"/>
      <c r="E114" s="95"/>
      <c r="F114" s="95"/>
      <c r="H114" s="92"/>
      <c r="I114" s="96"/>
      <c r="J114" s="97"/>
    </row>
    <row r="115" spans="2:10" s="71" customFormat="1" x14ac:dyDescent="0.3">
      <c r="B115" s="92"/>
      <c r="C115" s="93"/>
      <c r="D115" s="94"/>
      <c r="E115" s="95"/>
      <c r="F115" s="95"/>
      <c r="H115" s="92"/>
      <c r="I115" s="96"/>
      <c r="J115" s="97"/>
    </row>
    <row r="116" spans="2:10" s="71" customFormat="1" x14ac:dyDescent="0.3">
      <c r="B116" s="92"/>
      <c r="C116" s="93"/>
      <c r="D116" s="94"/>
      <c r="E116" s="95"/>
      <c r="F116" s="95"/>
      <c r="H116" s="92"/>
      <c r="I116" s="96"/>
      <c r="J116" s="97"/>
    </row>
    <row r="117" spans="2:10" s="71" customFormat="1" x14ac:dyDescent="0.3">
      <c r="B117" s="92"/>
      <c r="C117" s="93"/>
      <c r="D117" s="94"/>
      <c r="E117" s="95"/>
      <c r="F117" s="95"/>
      <c r="H117" s="92"/>
      <c r="I117" s="96"/>
      <c r="J117" s="97"/>
    </row>
    <row r="118" spans="2:10" s="71" customFormat="1" x14ac:dyDescent="0.3">
      <c r="B118" s="92"/>
      <c r="C118" s="93"/>
      <c r="D118" s="94"/>
      <c r="E118" s="95"/>
      <c r="F118" s="95"/>
      <c r="H118" s="92"/>
      <c r="I118" s="96"/>
      <c r="J118" s="97"/>
    </row>
    <row r="119" spans="2:10" s="71" customFormat="1" x14ac:dyDescent="0.3">
      <c r="B119" s="92"/>
      <c r="C119" s="93"/>
      <c r="D119" s="94"/>
      <c r="E119" s="95"/>
      <c r="F119" s="95"/>
      <c r="H119" s="92"/>
      <c r="I119" s="96"/>
      <c r="J119" s="97"/>
    </row>
    <row r="120" spans="2:10" s="71" customFormat="1" x14ac:dyDescent="0.3">
      <c r="B120" s="92"/>
      <c r="C120" s="93"/>
      <c r="D120" s="94"/>
      <c r="E120" s="95"/>
      <c r="F120" s="95"/>
      <c r="H120" s="92"/>
      <c r="I120" s="96"/>
      <c r="J120" s="97"/>
    </row>
    <row r="121" spans="2:10" s="71" customFormat="1" x14ac:dyDescent="0.3">
      <c r="B121" s="92"/>
      <c r="C121" s="93"/>
      <c r="D121" s="94"/>
      <c r="E121" s="95"/>
      <c r="F121" s="95"/>
      <c r="H121" s="92"/>
      <c r="I121" s="96"/>
      <c r="J121" s="97"/>
    </row>
    <row r="122" spans="2:10" s="71" customFormat="1" x14ac:dyDescent="0.3">
      <c r="B122" s="92"/>
      <c r="C122" s="93"/>
      <c r="D122" s="94"/>
      <c r="E122" s="95"/>
      <c r="F122" s="95"/>
      <c r="H122" s="92"/>
      <c r="I122" s="96"/>
      <c r="J122" s="97"/>
    </row>
    <row r="123" spans="2:10" s="71" customFormat="1" x14ac:dyDescent="0.3">
      <c r="B123" s="92"/>
      <c r="C123" s="93"/>
      <c r="D123" s="94"/>
      <c r="E123" s="95"/>
      <c r="F123" s="95"/>
      <c r="H123" s="92"/>
      <c r="I123" s="96"/>
      <c r="J123" s="97"/>
    </row>
    <row r="124" spans="2:10" s="71" customFormat="1" x14ac:dyDescent="0.3">
      <c r="B124" s="92"/>
      <c r="C124" s="93"/>
      <c r="D124" s="94"/>
      <c r="E124" s="95"/>
      <c r="F124" s="95"/>
      <c r="H124" s="92"/>
      <c r="I124" s="96"/>
      <c r="J124" s="97"/>
    </row>
    <row r="125" spans="2:10" s="71" customFormat="1" x14ac:dyDescent="0.3">
      <c r="B125" s="92"/>
      <c r="C125" s="93"/>
      <c r="D125" s="94"/>
      <c r="E125" s="95"/>
      <c r="F125" s="95"/>
      <c r="H125" s="92"/>
      <c r="I125" s="96"/>
      <c r="J125" s="97"/>
    </row>
    <row r="126" spans="2:10" s="71" customFormat="1" x14ac:dyDescent="0.3">
      <c r="B126" s="92"/>
      <c r="C126" s="93"/>
      <c r="D126" s="94"/>
      <c r="E126" s="95"/>
      <c r="F126" s="95"/>
      <c r="H126" s="92"/>
      <c r="I126" s="96"/>
      <c r="J126" s="97"/>
    </row>
    <row r="127" spans="2:10" s="71" customFormat="1" x14ac:dyDescent="0.3">
      <c r="B127" s="92"/>
      <c r="C127" s="93"/>
      <c r="D127" s="94"/>
      <c r="E127" s="95"/>
      <c r="F127" s="95"/>
      <c r="H127" s="92"/>
      <c r="I127" s="96"/>
      <c r="J127" s="97"/>
    </row>
    <row r="128" spans="2:10" s="71" customFormat="1" x14ac:dyDescent="0.3">
      <c r="B128" s="110"/>
      <c r="C128" s="111"/>
      <c r="D128" s="111"/>
      <c r="E128" s="111"/>
      <c r="F128" s="111"/>
      <c r="H128" s="110"/>
      <c r="I128" s="111"/>
      <c r="J128" s="97"/>
    </row>
    <row r="129" s="71" customFormat="1" x14ac:dyDescent="0.3"/>
  </sheetData>
  <mergeCells count="7">
    <mergeCell ref="H128:I128"/>
    <mergeCell ref="B128:F128"/>
    <mergeCell ref="L5:M5"/>
    <mergeCell ref="B5:E5"/>
    <mergeCell ref="H4:I4"/>
    <mergeCell ref="H5:H6"/>
    <mergeCell ref="H74:I74"/>
  </mergeCells>
  <pageMargins left="0.45" right="0.45" top="0.5" bottom="0.5" header="0" footer="0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26"/>
  <sheetViews>
    <sheetView workbookViewId="0">
      <selection activeCell="K71" sqref="K71"/>
    </sheetView>
  </sheetViews>
  <sheetFormatPr defaultRowHeight="14.4" x14ac:dyDescent="0.3"/>
  <cols>
    <col min="1" max="1" width="5.44140625" customWidth="1"/>
    <col min="2" max="2" width="35" bestFit="1" customWidth="1"/>
    <col min="3" max="3" width="6.44140625" bestFit="1" customWidth="1"/>
    <col min="4" max="4" width="8.88671875" bestFit="1" customWidth="1"/>
    <col min="5" max="5" width="7.5546875" bestFit="1" customWidth="1"/>
    <col min="6" max="6" width="8.88671875" bestFit="1" customWidth="1"/>
    <col min="8" max="8" width="37.5546875" customWidth="1"/>
    <col min="9" max="9" width="10.33203125" bestFit="1" customWidth="1"/>
    <col min="11" max="11" width="12" bestFit="1" customWidth="1"/>
    <col min="12" max="12" width="15.33203125" bestFit="1" customWidth="1"/>
  </cols>
  <sheetData>
    <row r="3" spans="1:12" ht="15" x14ac:dyDescent="0.25">
      <c r="A3" t="s">
        <v>15</v>
      </c>
    </row>
    <row r="4" spans="1:12" ht="15.75" thickBot="1" x14ac:dyDescent="0.3">
      <c r="H4" s="116" t="s">
        <v>10</v>
      </c>
      <c r="I4" s="117"/>
      <c r="J4" s="86"/>
    </row>
    <row r="5" spans="1:12" ht="15" thickBot="1" x14ac:dyDescent="0.35">
      <c r="B5" s="116" t="s">
        <v>0</v>
      </c>
      <c r="C5" s="117"/>
      <c r="D5" s="117"/>
      <c r="E5" s="117"/>
      <c r="F5" s="117"/>
      <c r="H5" s="118" t="s">
        <v>3</v>
      </c>
      <c r="I5" s="38" t="s">
        <v>8</v>
      </c>
      <c r="J5" s="86"/>
      <c r="K5" s="112" t="s">
        <v>12</v>
      </c>
      <c r="L5" s="112"/>
    </row>
    <row r="6" spans="1:12" ht="26.4" thickBot="1" x14ac:dyDescent="0.35">
      <c r="B6" s="75" t="s">
        <v>3</v>
      </c>
      <c r="C6" s="18" t="s">
        <v>1</v>
      </c>
      <c r="D6" s="19" t="s">
        <v>5</v>
      </c>
      <c r="E6" s="19" t="s">
        <v>6</v>
      </c>
      <c r="F6" s="20" t="s">
        <v>2</v>
      </c>
      <c r="H6" s="119"/>
      <c r="I6" s="39" t="s">
        <v>9</v>
      </c>
      <c r="J6" s="86"/>
      <c r="K6" s="17" t="s">
        <v>13</v>
      </c>
      <c r="L6" s="17" t="s">
        <v>14</v>
      </c>
    </row>
    <row r="7" spans="1:12" x14ac:dyDescent="0.3">
      <c r="B7" s="21" t="s">
        <v>60</v>
      </c>
      <c r="C7" s="22">
        <v>5.214270635423264E-2</v>
      </c>
      <c r="D7" s="23">
        <v>0.2223382115297996</v>
      </c>
      <c r="E7" s="24">
        <v>4737</v>
      </c>
      <c r="F7" s="25">
        <v>0</v>
      </c>
      <c r="H7" s="21" t="s">
        <v>60</v>
      </c>
      <c r="I7" s="40">
        <v>6.5488999432551723E-2</v>
      </c>
      <c r="J7" s="86"/>
      <c r="K7">
        <f>((1-C7)/D7)*I7</f>
        <v>0.27918829309008802</v>
      </c>
      <c r="L7">
        <f>((0-C7)/D7)*I7</f>
        <v>-1.5358465120991477E-2</v>
      </c>
    </row>
    <row r="8" spans="1:12" ht="15" x14ac:dyDescent="0.25">
      <c r="B8" s="26" t="s">
        <v>61</v>
      </c>
      <c r="C8" s="27">
        <v>0.1422841460840194</v>
      </c>
      <c r="D8" s="28">
        <v>0.34937821383818557</v>
      </c>
      <c r="E8" s="29">
        <v>4737</v>
      </c>
      <c r="F8" s="30">
        <v>0</v>
      </c>
      <c r="H8" s="26" t="s">
        <v>61</v>
      </c>
      <c r="I8" s="41">
        <v>9.9992858028736045E-2</v>
      </c>
      <c r="J8" s="86"/>
      <c r="K8">
        <f t="shared" ref="K8:K17" si="0">((1-C8)/D8)*I8</f>
        <v>0.24548027384826865</v>
      </c>
      <c r="L8">
        <f t="shared" ref="L8:L17" si="1">((0-C8)/D8)*I8</f>
        <v>-4.0722053796143992E-2</v>
      </c>
    </row>
    <row r="9" spans="1:12" x14ac:dyDescent="0.3">
      <c r="B9" s="26" t="s">
        <v>62</v>
      </c>
      <c r="C9" s="27">
        <v>0.44458518049398354</v>
      </c>
      <c r="D9" s="28">
        <v>0.49697216878366324</v>
      </c>
      <c r="E9" s="29">
        <v>4737</v>
      </c>
      <c r="F9" s="30">
        <v>0</v>
      </c>
      <c r="H9" s="26" t="s">
        <v>62</v>
      </c>
      <c r="I9" s="41">
        <v>7.3430101120388294E-2</v>
      </c>
      <c r="J9" s="86"/>
      <c r="K9">
        <f t="shared" si="0"/>
        <v>8.2065292428564016E-2</v>
      </c>
      <c r="L9">
        <f t="shared" si="1"/>
        <v>-6.5689663950800392E-2</v>
      </c>
    </row>
    <row r="10" spans="1:12" ht="15" x14ac:dyDescent="0.25">
      <c r="B10" s="26" t="s">
        <v>63</v>
      </c>
      <c r="C10" s="27">
        <v>1.8366054464851171E-2</v>
      </c>
      <c r="D10" s="28">
        <v>0.13428532776465851</v>
      </c>
      <c r="E10" s="29">
        <v>4737</v>
      </c>
      <c r="F10" s="30">
        <v>0</v>
      </c>
      <c r="H10" s="26" t="s">
        <v>63</v>
      </c>
      <c r="I10" s="41">
        <v>6.1276237376569814E-2</v>
      </c>
      <c r="J10" s="86"/>
      <c r="K10">
        <f t="shared" si="0"/>
        <v>0.44793303680151725</v>
      </c>
      <c r="L10">
        <f t="shared" si="1"/>
        <v>-8.3806826240283867E-3</v>
      </c>
    </row>
    <row r="11" spans="1:12" x14ac:dyDescent="0.3">
      <c r="B11" s="26" t="s">
        <v>64</v>
      </c>
      <c r="C11" s="27">
        <v>6.333122229259025E-3</v>
      </c>
      <c r="D11" s="28">
        <v>7.9336892764000522E-2</v>
      </c>
      <c r="E11" s="29">
        <v>4737</v>
      </c>
      <c r="F11" s="30">
        <v>0</v>
      </c>
      <c r="H11" s="26" t="s">
        <v>64</v>
      </c>
      <c r="I11" s="41">
        <v>1.3599990021338227E-2</v>
      </c>
      <c r="J11" s="86"/>
      <c r="K11">
        <f t="shared" si="0"/>
        <v>0.17033512595981529</v>
      </c>
      <c r="L11">
        <f t="shared" si="1"/>
        <v>-1.0856285912034119E-3</v>
      </c>
    </row>
    <row r="12" spans="1:12" ht="15" x14ac:dyDescent="0.25">
      <c r="B12" s="26" t="s">
        <v>65</v>
      </c>
      <c r="C12" s="27">
        <v>0.14249525015832804</v>
      </c>
      <c r="D12" s="28">
        <v>0.34959427078934385</v>
      </c>
      <c r="E12" s="29">
        <v>4737</v>
      </c>
      <c r="F12" s="30">
        <v>0</v>
      </c>
      <c r="H12" s="26" t="s">
        <v>65</v>
      </c>
      <c r="I12" s="41">
        <v>0.11220457030313422</v>
      </c>
      <c r="J12" s="86"/>
      <c r="K12">
        <f t="shared" si="0"/>
        <v>0.27522176428016626</v>
      </c>
      <c r="L12">
        <f t="shared" si="1"/>
        <v>-4.5734783576837072E-2</v>
      </c>
    </row>
    <row r="13" spans="1:12" x14ac:dyDescent="0.3">
      <c r="B13" s="26" t="s">
        <v>66</v>
      </c>
      <c r="C13" s="27">
        <v>0.30257601351351349</v>
      </c>
      <c r="D13" s="28">
        <v>0.45937323557188364</v>
      </c>
      <c r="E13" s="29">
        <v>4737</v>
      </c>
      <c r="F13" s="30">
        <v>1</v>
      </c>
      <c r="H13" s="26" t="s">
        <v>66</v>
      </c>
      <c r="I13" s="41">
        <v>4.8632689043714546E-2</v>
      </c>
      <c r="J13" s="86"/>
      <c r="K13">
        <f t="shared" si="0"/>
        <v>7.383452330260451E-2</v>
      </c>
      <c r="L13">
        <f t="shared" si="1"/>
        <v>-3.2032961517599837E-2</v>
      </c>
    </row>
    <row r="14" spans="1:12" x14ac:dyDescent="0.3">
      <c r="B14" s="26" t="s">
        <v>67</v>
      </c>
      <c r="C14" s="27">
        <v>0.26414695945945943</v>
      </c>
      <c r="D14" s="28">
        <v>0.44087792331639736</v>
      </c>
      <c r="E14" s="29">
        <v>4737</v>
      </c>
      <c r="F14" s="30">
        <v>1</v>
      </c>
      <c r="H14" s="26" t="s">
        <v>67</v>
      </c>
      <c r="I14" s="41">
        <v>0.10288292193512687</v>
      </c>
      <c r="J14" s="86"/>
      <c r="K14">
        <f t="shared" si="0"/>
        <v>0.17171808095123656</v>
      </c>
      <c r="L14">
        <f t="shared" si="1"/>
        <v>-6.1641124611189931E-2</v>
      </c>
    </row>
    <row r="15" spans="1:12" ht="15" x14ac:dyDescent="0.25">
      <c r="B15" s="26" t="s">
        <v>68</v>
      </c>
      <c r="C15" s="27">
        <v>0.13914695945945946</v>
      </c>
      <c r="D15" s="28">
        <v>0.34609981671860673</v>
      </c>
      <c r="E15" s="29">
        <v>4737</v>
      </c>
      <c r="F15" s="30">
        <v>1</v>
      </c>
      <c r="H15" s="26" t="s">
        <v>68</v>
      </c>
      <c r="I15" s="41">
        <v>2.9221423394902974E-3</v>
      </c>
      <c r="J15" s="86"/>
      <c r="K15">
        <f t="shared" si="0"/>
        <v>7.2682359144029931E-3</v>
      </c>
      <c r="L15">
        <f t="shared" si="1"/>
        <v>-1.174826457589299E-3</v>
      </c>
    </row>
    <row r="16" spans="1:12" ht="15" x14ac:dyDescent="0.25">
      <c r="B16" s="26" t="s">
        <v>69</v>
      </c>
      <c r="C16" s="27">
        <v>0.13323479729729729</v>
      </c>
      <c r="D16" s="28">
        <v>0.33982831854694312</v>
      </c>
      <c r="E16" s="29">
        <v>4737</v>
      </c>
      <c r="F16" s="30">
        <v>1</v>
      </c>
      <c r="H16" s="26" t="s">
        <v>69</v>
      </c>
      <c r="I16" s="41">
        <v>5.0023980575867259E-2</v>
      </c>
      <c r="J16" s="86"/>
      <c r="K16">
        <f t="shared" si="0"/>
        <v>0.12759103140442998</v>
      </c>
      <c r="L16">
        <f t="shared" si="1"/>
        <v>-1.9612653061192521E-2</v>
      </c>
    </row>
    <row r="17" spans="2:12" x14ac:dyDescent="0.3">
      <c r="B17" s="26" t="s">
        <v>70</v>
      </c>
      <c r="C17" s="27">
        <v>1.3091216216216216E-2</v>
      </c>
      <c r="D17" s="28">
        <v>0.11366545770020009</v>
      </c>
      <c r="E17" s="29">
        <v>4737</v>
      </c>
      <c r="F17" s="30">
        <v>1</v>
      </c>
      <c r="H17" s="26" t="s">
        <v>70</v>
      </c>
      <c r="I17" s="41">
        <v>4.3115800636327375E-2</v>
      </c>
      <c r="J17" s="86"/>
      <c r="K17">
        <f t="shared" si="0"/>
        <v>0.37435614327172184</v>
      </c>
      <c r="L17">
        <f t="shared" si="1"/>
        <v>-4.9657853835786804E-3</v>
      </c>
    </row>
    <row r="18" spans="2:12" x14ac:dyDescent="0.3">
      <c r="B18" s="26" t="s">
        <v>71</v>
      </c>
      <c r="C18" s="27">
        <v>9.9239864864864857E-3</v>
      </c>
      <c r="D18" s="28">
        <v>9.9123665079044618E-2</v>
      </c>
      <c r="E18" s="29">
        <v>4737</v>
      </c>
      <c r="F18" s="30">
        <v>1</v>
      </c>
      <c r="H18" s="26" t="s">
        <v>71</v>
      </c>
      <c r="I18" s="41">
        <v>7.2785527991380281E-3</v>
      </c>
      <c r="J18" s="86"/>
      <c r="K18">
        <f t="shared" ref="K18:K69" si="2">((1-C18)/D18)*I18</f>
        <v>7.2700303542767866E-2</v>
      </c>
      <c r="L18">
        <f t="shared" ref="L18:L69" si="3">((0-C18)/D18)*I18</f>
        <v>-7.2870852346131163E-4</v>
      </c>
    </row>
    <row r="19" spans="2:12" ht="15" x14ac:dyDescent="0.25">
      <c r="B19" s="26" t="s">
        <v>72</v>
      </c>
      <c r="C19" s="31">
        <v>1.2666244458518047E-3</v>
      </c>
      <c r="D19" s="32">
        <v>3.5570875947203921E-2</v>
      </c>
      <c r="E19" s="29">
        <v>4737</v>
      </c>
      <c r="F19" s="30">
        <v>0</v>
      </c>
      <c r="H19" s="26" t="s">
        <v>72</v>
      </c>
      <c r="I19" s="41">
        <v>2.0226416874209143E-2</v>
      </c>
      <c r="J19" s="86"/>
      <c r="K19">
        <f t="shared" si="2"/>
        <v>0.56790273115925838</v>
      </c>
      <c r="L19">
        <f t="shared" si="3"/>
        <v>-7.2023174528758186E-4</v>
      </c>
    </row>
    <row r="20" spans="2:12" ht="15" x14ac:dyDescent="0.25">
      <c r="B20" s="26" t="s">
        <v>73</v>
      </c>
      <c r="C20" s="31">
        <v>2.5332488917036099E-3</v>
      </c>
      <c r="D20" s="32">
        <v>5.0272906011305296E-2</v>
      </c>
      <c r="E20" s="29">
        <v>4737</v>
      </c>
      <c r="F20" s="30">
        <v>0</v>
      </c>
      <c r="H20" s="26" t="s">
        <v>73</v>
      </c>
      <c r="I20" s="41">
        <v>2.7469879141920568E-2</v>
      </c>
      <c r="J20" s="86"/>
      <c r="K20">
        <f t="shared" si="2"/>
        <v>0.54503097741887707</v>
      </c>
      <c r="L20">
        <f t="shared" si="3"/>
        <v>-1.3842056569368306E-3</v>
      </c>
    </row>
    <row r="21" spans="2:12" ht="15" x14ac:dyDescent="0.25">
      <c r="B21" s="26" t="s">
        <v>74</v>
      </c>
      <c r="C21" s="31">
        <v>0.11082963901203294</v>
      </c>
      <c r="D21" s="32">
        <v>0.31395419741427422</v>
      </c>
      <c r="E21" s="29">
        <v>4737</v>
      </c>
      <c r="F21" s="30">
        <v>0</v>
      </c>
      <c r="H21" s="26" t="s">
        <v>74</v>
      </c>
      <c r="I21" s="41">
        <v>2.9216214967950269E-2</v>
      </c>
      <c r="J21" s="86"/>
      <c r="K21">
        <f t="shared" si="2"/>
        <v>8.2745166727219127E-2</v>
      </c>
      <c r="L21">
        <f t="shared" si="3"/>
        <v>-1.0313678188934007E-2</v>
      </c>
    </row>
    <row r="22" spans="2:12" x14ac:dyDescent="0.3">
      <c r="B22" s="26" t="s">
        <v>75</v>
      </c>
      <c r="C22" s="31">
        <v>4.8976145239603114E-2</v>
      </c>
      <c r="D22" s="32">
        <v>0.21584095350407212</v>
      </c>
      <c r="E22" s="29">
        <v>4737</v>
      </c>
      <c r="F22" s="30">
        <v>0</v>
      </c>
      <c r="H22" s="26" t="s">
        <v>75</v>
      </c>
      <c r="I22" s="41">
        <v>-1.8365652761551214E-3</v>
      </c>
      <c r="J22" s="86"/>
      <c r="K22">
        <f t="shared" si="2"/>
        <v>-8.0921500766775664E-3</v>
      </c>
      <c r="L22">
        <f t="shared" si="3"/>
        <v>4.1673225700093123E-4</v>
      </c>
    </row>
    <row r="23" spans="2:12" x14ac:dyDescent="0.3">
      <c r="B23" s="26" t="s">
        <v>76</v>
      </c>
      <c r="C23" s="31">
        <v>0.11652944901836605</v>
      </c>
      <c r="D23" s="32">
        <v>0.32089262122130263</v>
      </c>
      <c r="E23" s="29">
        <v>4737</v>
      </c>
      <c r="F23" s="30">
        <v>0</v>
      </c>
      <c r="H23" s="26" t="s">
        <v>76</v>
      </c>
      <c r="I23" s="41">
        <v>4.4969478828281929E-2</v>
      </c>
      <c r="J23" s="86"/>
      <c r="K23">
        <f t="shared" si="2"/>
        <v>0.12380842565519767</v>
      </c>
      <c r="L23">
        <f t="shared" si="3"/>
        <v>-1.6330286968140768E-2</v>
      </c>
    </row>
    <row r="24" spans="2:12" x14ac:dyDescent="0.3">
      <c r="B24" s="26" t="s">
        <v>77</v>
      </c>
      <c r="C24" s="31">
        <v>6.3120118218281604E-2</v>
      </c>
      <c r="D24" s="32">
        <v>0.24320455459203943</v>
      </c>
      <c r="E24" s="29">
        <v>4737</v>
      </c>
      <c r="F24" s="30">
        <v>0</v>
      </c>
      <c r="H24" s="26" t="s">
        <v>77</v>
      </c>
      <c r="I24" s="41">
        <v>1.4789048705800967E-2</v>
      </c>
      <c r="J24" s="86"/>
      <c r="K24">
        <f t="shared" si="2"/>
        <v>5.6970817123045796E-2</v>
      </c>
      <c r="L24">
        <f t="shared" si="3"/>
        <v>-3.8382772239276006E-3</v>
      </c>
    </row>
    <row r="25" spans="2:12" x14ac:dyDescent="0.3">
      <c r="B25" s="26" t="s">
        <v>78</v>
      </c>
      <c r="C25" s="31">
        <v>3.7365421152628253E-2</v>
      </c>
      <c r="D25" s="32">
        <v>0.18967562129197976</v>
      </c>
      <c r="E25" s="29">
        <v>4737</v>
      </c>
      <c r="F25" s="30">
        <v>0</v>
      </c>
      <c r="H25" s="26" t="s">
        <v>78</v>
      </c>
      <c r="I25" s="41">
        <v>-3.6634825673765282E-3</v>
      </c>
      <c r="J25" s="86"/>
      <c r="K25">
        <f t="shared" si="2"/>
        <v>-1.8592768930132987E-2</v>
      </c>
      <c r="L25">
        <f t="shared" si="3"/>
        <v>7.2169300452489904E-4</v>
      </c>
    </row>
    <row r="26" spans="2:12" x14ac:dyDescent="0.3">
      <c r="B26" s="26" t="s">
        <v>79</v>
      </c>
      <c r="C26" s="31">
        <v>3.4621068186616005E-2</v>
      </c>
      <c r="D26" s="32">
        <v>0.18283737837037103</v>
      </c>
      <c r="E26" s="29">
        <v>4737</v>
      </c>
      <c r="F26" s="30">
        <v>0</v>
      </c>
      <c r="H26" s="26" t="s">
        <v>79</v>
      </c>
      <c r="I26" s="41">
        <v>7.4937076638296705E-3</v>
      </c>
      <c r="J26" s="86"/>
      <c r="K26">
        <f t="shared" si="2"/>
        <v>3.9566677034579362E-2</v>
      </c>
      <c r="L26">
        <f t="shared" si="3"/>
        <v>-1.4189667687887636E-3</v>
      </c>
    </row>
    <row r="27" spans="2:12" x14ac:dyDescent="0.3">
      <c r="B27" s="26" t="s">
        <v>80</v>
      </c>
      <c r="C27" s="31">
        <v>6.3331222292590248E-4</v>
      </c>
      <c r="D27" s="32">
        <v>2.5160381095798521E-2</v>
      </c>
      <c r="E27" s="29">
        <v>4737</v>
      </c>
      <c r="F27" s="30">
        <v>0</v>
      </c>
      <c r="H27" s="26" t="s">
        <v>80</v>
      </c>
      <c r="I27" s="41">
        <v>2.8222501065881282E-3</v>
      </c>
      <c r="J27" s="86"/>
      <c r="K27">
        <f t="shared" si="2"/>
        <v>0.11209936488483695</v>
      </c>
      <c r="L27">
        <f t="shared" si="3"/>
        <v>-7.1038887759719232E-5</v>
      </c>
    </row>
    <row r="28" spans="2:12" x14ac:dyDescent="0.3">
      <c r="B28" s="26" t="s">
        <v>81</v>
      </c>
      <c r="C28" s="31">
        <v>9.2885792695799035E-3</v>
      </c>
      <c r="D28" s="32">
        <v>9.5938754516997127E-2</v>
      </c>
      <c r="E28" s="29">
        <v>4737</v>
      </c>
      <c r="F28" s="30">
        <v>0</v>
      </c>
      <c r="H28" s="26" t="s">
        <v>81</v>
      </c>
      <c r="I28" s="41">
        <v>2.3251997150270414E-2</v>
      </c>
      <c r="J28" s="86"/>
      <c r="K28">
        <f t="shared" si="2"/>
        <v>0.24011171760086661</v>
      </c>
      <c r="L28">
        <f t="shared" si="3"/>
        <v>-2.251207239385922E-3</v>
      </c>
    </row>
    <row r="29" spans="2:12" x14ac:dyDescent="0.3">
      <c r="B29" s="26" t="s">
        <v>82</v>
      </c>
      <c r="C29" s="31">
        <v>0.53177116318344941</v>
      </c>
      <c r="D29" s="32">
        <v>0.49904224993205554</v>
      </c>
      <c r="E29" s="29">
        <v>4737</v>
      </c>
      <c r="F29" s="30">
        <v>0</v>
      </c>
      <c r="H29" s="26" t="s">
        <v>82</v>
      </c>
      <c r="I29" s="41">
        <v>-5.9933075607841023E-2</v>
      </c>
      <c r="J29" s="86"/>
      <c r="K29">
        <f t="shared" si="2"/>
        <v>-5.6232501922469431E-2</v>
      </c>
      <c r="L29">
        <f t="shared" si="3"/>
        <v>6.3863693572002014E-2</v>
      </c>
    </row>
    <row r="30" spans="2:12" x14ac:dyDescent="0.3">
      <c r="B30" s="26" t="s">
        <v>83</v>
      </c>
      <c r="C30" s="31">
        <v>2.1110407430863416E-4</v>
      </c>
      <c r="D30" s="32">
        <v>1.4529420990137243E-2</v>
      </c>
      <c r="E30" s="29">
        <v>4737</v>
      </c>
      <c r="F30" s="30">
        <v>0</v>
      </c>
      <c r="H30" s="26" t="s">
        <v>83</v>
      </c>
      <c r="I30" s="41">
        <v>-1.2911686551915027E-3</v>
      </c>
      <c r="J30" s="86"/>
      <c r="K30">
        <f t="shared" si="2"/>
        <v>-8.8847042501146389E-2</v>
      </c>
      <c r="L30">
        <f t="shared" si="3"/>
        <v>1.8759932960546113E-5</v>
      </c>
    </row>
    <row r="31" spans="2:12" x14ac:dyDescent="0.3">
      <c r="B31" s="26" t="s">
        <v>84</v>
      </c>
      <c r="C31" s="31">
        <v>4.2220814861726832E-4</v>
      </c>
      <c r="D31" s="32">
        <v>2.0545534793167123E-2</v>
      </c>
      <c r="E31" s="29">
        <v>4737</v>
      </c>
      <c r="F31" s="30">
        <v>0</v>
      </c>
      <c r="H31" s="26" t="s">
        <v>84</v>
      </c>
      <c r="I31" s="41">
        <v>1.7710489013129851E-4</v>
      </c>
      <c r="J31" s="86"/>
      <c r="K31">
        <f t="shared" si="2"/>
        <v>8.6164763675268471E-3</v>
      </c>
      <c r="L31">
        <f t="shared" si="3"/>
        <v>-3.6394831541824066E-6</v>
      </c>
    </row>
    <row r="32" spans="2:12" x14ac:dyDescent="0.3">
      <c r="B32" s="26" t="s">
        <v>85</v>
      </c>
      <c r="C32" s="31">
        <v>4.6442896347899517E-3</v>
      </c>
      <c r="D32" s="32">
        <v>6.7997766799382867E-2</v>
      </c>
      <c r="E32" s="29">
        <v>4737</v>
      </c>
      <c r="F32" s="30">
        <v>0</v>
      </c>
      <c r="H32" s="26" t="s">
        <v>85</v>
      </c>
      <c r="I32" s="41">
        <v>2.0742967434023003E-2</v>
      </c>
      <c r="J32" s="86"/>
      <c r="K32">
        <f t="shared" si="2"/>
        <v>0.30363689952184975</v>
      </c>
      <c r="L32">
        <f t="shared" si="3"/>
        <v>-1.416757537535672E-3</v>
      </c>
    </row>
    <row r="33" spans="2:12" x14ac:dyDescent="0.3">
      <c r="B33" s="26" t="s">
        <v>86</v>
      </c>
      <c r="C33" s="31">
        <v>2.7021321511505172E-2</v>
      </c>
      <c r="D33" s="32">
        <v>0.16216263762109165</v>
      </c>
      <c r="E33" s="29">
        <v>4737</v>
      </c>
      <c r="F33" s="30">
        <v>0</v>
      </c>
      <c r="H33" s="26" t="s">
        <v>86</v>
      </c>
      <c r="I33" s="41">
        <v>3.5595883711492207E-2</v>
      </c>
      <c r="J33" s="86"/>
      <c r="K33">
        <f t="shared" si="2"/>
        <v>0.21357592847104234</v>
      </c>
      <c r="L33">
        <f t="shared" si="3"/>
        <v>-5.931377488455937E-3</v>
      </c>
    </row>
    <row r="34" spans="2:12" x14ac:dyDescent="0.3">
      <c r="B34" s="26" t="s">
        <v>87</v>
      </c>
      <c r="C34" s="31">
        <v>4.4331855604813175E-2</v>
      </c>
      <c r="D34" s="32">
        <v>0.20585307338385123</v>
      </c>
      <c r="E34" s="29">
        <v>4737</v>
      </c>
      <c r="F34" s="30">
        <v>0</v>
      </c>
      <c r="H34" s="26" t="s">
        <v>87</v>
      </c>
      <c r="I34" s="41">
        <v>1.0879775342675594E-2</v>
      </c>
      <c r="J34" s="86"/>
      <c r="K34">
        <f t="shared" si="2"/>
        <v>5.0509106044694857E-2</v>
      </c>
      <c r="L34">
        <f t="shared" si="3"/>
        <v>-2.3430334149295161E-3</v>
      </c>
    </row>
    <row r="35" spans="2:12" x14ac:dyDescent="0.3">
      <c r="B35" s="26" t="s">
        <v>88</v>
      </c>
      <c r="C35" s="31">
        <v>4.8553937090985849E-3</v>
      </c>
      <c r="D35" s="32">
        <v>6.9518624073346399E-2</v>
      </c>
      <c r="E35" s="29">
        <v>4737</v>
      </c>
      <c r="F35" s="30">
        <v>0</v>
      </c>
      <c r="H35" s="26" t="s">
        <v>88</v>
      </c>
      <c r="I35" s="41">
        <v>1.4501642378487532E-3</v>
      </c>
      <c r="J35" s="86"/>
      <c r="K35">
        <f t="shared" si="2"/>
        <v>2.0758798649532527E-2</v>
      </c>
      <c r="L35">
        <f t="shared" si="3"/>
        <v>-1.0128391364854647E-4</v>
      </c>
    </row>
    <row r="36" spans="2:12" x14ac:dyDescent="0.3">
      <c r="B36" s="26" t="s">
        <v>89</v>
      </c>
      <c r="C36" s="31">
        <v>0.14671733164450074</v>
      </c>
      <c r="D36" s="32">
        <v>0.35386125844079575</v>
      </c>
      <c r="E36" s="29">
        <v>4737</v>
      </c>
      <c r="F36" s="30">
        <v>0</v>
      </c>
      <c r="H36" s="26" t="s">
        <v>89</v>
      </c>
      <c r="I36" s="41">
        <v>3.4140810630495351E-2</v>
      </c>
      <c r="J36" s="86"/>
      <c r="K36">
        <f t="shared" si="2"/>
        <v>8.2325378378438341E-2</v>
      </c>
      <c r="L36">
        <f t="shared" si="3"/>
        <v>-1.4155402764229254E-2</v>
      </c>
    </row>
    <row r="37" spans="2:12" x14ac:dyDescent="0.3">
      <c r="B37" s="26" t="s">
        <v>90</v>
      </c>
      <c r="C37" s="31">
        <v>4.6865104496516784E-2</v>
      </c>
      <c r="D37" s="32">
        <v>0.21137217940573444</v>
      </c>
      <c r="E37" s="29">
        <v>4737</v>
      </c>
      <c r="F37" s="30">
        <v>0</v>
      </c>
      <c r="H37" s="26" t="s">
        <v>90</v>
      </c>
      <c r="I37" s="41">
        <v>7.8476525054026525E-2</v>
      </c>
      <c r="J37" s="86"/>
      <c r="K37">
        <f t="shared" si="2"/>
        <v>0.35387208816761057</v>
      </c>
      <c r="L37">
        <f t="shared" si="3"/>
        <v>-1.7399690713889155E-2</v>
      </c>
    </row>
    <row r="38" spans="2:12" x14ac:dyDescent="0.3">
      <c r="B38" s="26" t="s">
        <v>92</v>
      </c>
      <c r="C38" s="31">
        <v>2.8499050031665613E-2</v>
      </c>
      <c r="D38" s="32">
        <v>0.16641123826473575</v>
      </c>
      <c r="E38" s="29">
        <v>4737</v>
      </c>
      <c r="F38" s="30">
        <v>0</v>
      </c>
      <c r="H38" s="26" t="s">
        <v>92</v>
      </c>
      <c r="I38" s="41">
        <v>7.5169387352999745E-3</v>
      </c>
      <c r="J38" s="86"/>
      <c r="K38">
        <f t="shared" si="2"/>
        <v>4.3883533337935716E-2</v>
      </c>
      <c r="L38">
        <f t="shared" si="3"/>
        <v>-1.2873265972666932E-3</v>
      </c>
    </row>
    <row r="39" spans="2:12" x14ac:dyDescent="0.3">
      <c r="B39" s="26" t="s">
        <v>93</v>
      </c>
      <c r="C39" s="31">
        <v>4.0109774118640487E-3</v>
      </c>
      <c r="D39" s="32">
        <v>6.321181050704984E-2</v>
      </c>
      <c r="E39" s="29">
        <v>4737</v>
      </c>
      <c r="F39" s="30">
        <v>0</v>
      </c>
      <c r="H39" s="26" t="s">
        <v>93</v>
      </c>
      <c r="I39" s="41">
        <v>1.01254238358921E-3</v>
      </c>
      <c r="J39" s="86"/>
      <c r="K39">
        <f t="shared" si="2"/>
        <v>1.5953998008767768E-2</v>
      </c>
      <c r="L39">
        <f t="shared" si="3"/>
        <v>-6.424882623285027E-5</v>
      </c>
    </row>
    <row r="40" spans="2:12" x14ac:dyDescent="0.3">
      <c r="B40" s="26" t="s">
        <v>94</v>
      </c>
      <c r="C40" s="31">
        <v>0.66687777074097532</v>
      </c>
      <c r="D40" s="32">
        <v>0.47137958874661762</v>
      </c>
      <c r="E40" s="29">
        <v>4737</v>
      </c>
      <c r="F40" s="30">
        <v>0</v>
      </c>
      <c r="H40" s="26" t="s">
        <v>94</v>
      </c>
      <c r="I40" s="41">
        <v>-8.3707813133789402E-2</v>
      </c>
      <c r="J40" s="86"/>
      <c r="K40">
        <f t="shared" si="2"/>
        <v>-5.9156005018526331E-2</v>
      </c>
      <c r="L40">
        <f t="shared" si="3"/>
        <v>0.11842447392492059</v>
      </c>
    </row>
    <row r="41" spans="2:12" x14ac:dyDescent="0.3">
      <c r="B41" s="26" t="s">
        <v>95</v>
      </c>
      <c r="C41" s="31">
        <v>9.7107874181971716E-3</v>
      </c>
      <c r="D41" s="32">
        <v>9.8074046181276464E-2</v>
      </c>
      <c r="E41" s="29">
        <v>4737</v>
      </c>
      <c r="F41" s="30">
        <v>0</v>
      </c>
      <c r="H41" s="26" t="s">
        <v>95</v>
      </c>
      <c r="I41" s="41">
        <v>-2.562918347786046E-3</v>
      </c>
      <c r="J41" s="86"/>
      <c r="K41">
        <f t="shared" si="2"/>
        <v>-2.5878716045316375E-2</v>
      </c>
      <c r="L41">
        <f t="shared" si="3"/>
        <v>2.5376698744074895E-4</v>
      </c>
    </row>
    <row r="42" spans="2:12" x14ac:dyDescent="0.3">
      <c r="B42" s="26" t="s">
        <v>96</v>
      </c>
      <c r="C42" s="31">
        <v>0.89465906691999153</v>
      </c>
      <c r="D42" s="32">
        <v>0.30702462513245865</v>
      </c>
      <c r="E42" s="29">
        <v>4737</v>
      </c>
      <c r="F42" s="30">
        <v>0</v>
      </c>
      <c r="H42" s="26" t="s">
        <v>96</v>
      </c>
      <c r="I42" s="41">
        <v>-0.11565447561893022</v>
      </c>
      <c r="J42" s="86"/>
      <c r="K42">
        <f t="shared" si="2"/>
        <v>-3.9681345987544359E-2</v>
      </c>
      <c r="L42">
        <f t="shared" si="3"/>
        <v>0.33701311482006602</v>
      </c>
    </row>
    <row r="43" spans="2:12" x14ac:dyDescent="0.3">
      <c r="B43" s="26" t="s">
        <v>98</v>
      </c>
      <c r="C43" s="31">
        <v>9.3308000844416289E-2</v>
      </c>
      <c r="D43" s="32">
        <v>0.29089427863076039</v>
      </c>
      <c r="E43" s="29">
        <v>4737</v>
      </c>
      <c r="F43" s="30">
        <v>0</v>
      </c>
      <c r="H43" s="26" t="s">
        <v>98</v>
      </c>
      <c r="I43" s="41">
        <v>0.10919156618151366</v>
      </c>
      <c r="J43" s="86"/>
      <c r="K43">
        <f t="shared" si="2"/>
        <v>0.34034055223792509</v>
      </c>
      <c r="L43">
        <f t="shared" si="3"/>
        <v>-3.502456905451988E-2</v>
      </c>
    </row>
    <row r="44" spans="2:12" x14ac:dyDescent="0.3">
      <c r="B44" s="26" t="s">
        <v>99</v>
      </c>
      <c r="C44" s="31">
        <v>2.7443529660122444E-3</v>
      </c>
      <c r="D44" s="32">
        <v>5.2320162164982593E-2</v>
      </c>
      <c r="E44" s="29">
        <v>4737</v>
      </c>
      <c r="F44" s="30">
        <v>0</v>
      </c>
      <c r="H44" s="26" t="s">
        <v>99</v>
      </c>
      <c r="I44" s="41">
        <v>2.4416667021164809E-2</v>
      </c>
      <c r="J44" s="86"/>
      <c r="K44">
        <f t="shared" si="2"/>
        <v>0.4653972400128023</v>
      </c>
      <c r="L44">
        <f t="shared" si="3"/>
        <v>-1.2807290686211751E-3</v>
      </c>
    </row>
    <row r="45" spans="2:12" x14ac:dyDescent="0.3">
      <c r="B45" s="26" t="s">
        <v>100</v>
      </c>
      <c r="C45" s="31">
        <v>8.6552670466540013E-3</v>
      </c>
      <c r="D45" s="32">
        <v>9.263997586911514E-2</v>
      </c>
      <c r="E45" s="29">
        <v>4737</v>
      </c>
      <c r="F45" s="30">
        <v>0</v>
      </c>
      <c r="H45" s="26" t="s">
        <v>100</v>
      </c>
      <c r="I45" s="41">
        <v>2.5507243002657554E-2</v>
      </c>
      <c r="J45" s="86"/>
      <c r="K45">
        <f t="shared" si="2"/>
        <v>0.27295420541312782</v>
      </c>
      <c r="L45">
        <f t="shared" si="3"/>
        <v>-2.3831180625933221E-3</v>
      </c>
    </row>
    <row r="46" spans="2:12" x14ac:dyDescent="0.3">
      <c r="B46" s="26" t="s">
        <v>101</v>
      </c>
      <c r="C46" s="31">
        <v>2.1110407430863416E-4</v>
      </c>
      <c r="D46" s="32">
        <v>1.4529420990137137E-2</v>
      </c>
      <c r="E46" s="29">
        <v>4737</v>
      </c>
      <c r="F46" s="30">
        <v>0</v>
      </c>
      <c r="H46" s="26" t="s">
        <v>101</v>
      </c>
      <c r="I46" s="41">
        <v>-1.4636512676760368E-3</v>
      </c>
      <c r="J46" s="86"/>
      <c r="K46">
        <f t="shared" si="2"/>
        <v>-0.10071580181504888</v>
      </c>
      <c r="L46">
        <f t="shared" si="3"/>
        <v>2.1266005450812689E-5</v>
      </c>
    </row>
    <row r="47" spans="2:12" x14ac:dyDescent="0.3">
      <c r="B47" s="26" t="s">
        <v>102</v>
      </c>
      <c r="C47" s="31">
        <v>4.2220814861726832E-4</v>
      </c>
      <c r="D47" s="32">
        <v>2.0545534793167099E-2</v>
      </c>
      <c r="E47" s="29">
        <v>4737</v>
      </c>
      <c r="F47" s="30">
        <v>0</v>
      </c>
      <c r="H47" s="26" t="s">
        <v>102</v>
      </c>
      <c r="I47" s="41">
        <v>6.1503288793322451E-3</v>
      </c>
      <c r="J47" s="86"/>
      <c r="K47">
        <f t="shared" si="2"/>
        <v>0.29922473288002643</v>
      </c>
      <c r="L47">
        <f t="shared" si="3"/>
        <v>-1.2638848273707558E-4</v>
      </c>
    </row>
    <row r="48" spans="2:12" x14ac:dyDescent="0.3">
      <c r="B48" s="26" t="s">
        <v>103</v>
      </c>
      <c r="C48" s="31">
        <v>7.5786362676799682E-2</v>
      </c>
      <c r="D48" s="32">
        <v>0.26468392348130065</v>
      </c>
      <c r="E48" s="29">
        <v>4737</v>
      </c>
      <c r="F48" s="30">
        <v>0</v>
      </c>
      <c r="H48" s="26" t="s">
        <v>103</v>
      </c>
      <c r="I48" s="41">
        <v>-3.104830879838974E-2</v>
      </c>
      <c r="J48" s="86"/>
      <c r="K48">
        <f t="shared" si="2"/>
        <v>-0.1084133483812475</v>
      </c>
      <c r="L48">
        <f t="shared" si="3"/>
        <v>8.8899936201160042E-3</v>
      </c>
    </row>
    <row r="49" spans="2:12" x14ac:dyDescent="0.3">
      <c r="B49" s="26" t="s">
        <v>105</v>
      </c>
      <c r="C49" s="31">
        <v>0.24319189360354654</v>
      </c>
      <c r="D49" s="32">
        <v>0.42905530915331269</v>
      </c>
      <c r="E49" s="29">
        <v>4737</v>
      </c>
      <c r="F49" s="30">
        <v>0</v>
      </c>
      <c r="H49" s="26" t="s">
        <v>105</v>
      </c>
      <c r="I49" s="41">
        <v>-4.7023544380125015E-2</v>
      </c>
      <c r="J49" s="86"/>
      <c r="K49">
        <f t="shared" si="2"/>
        <v>-8.2944550082832219E-2</v>
      </c>
      <c r="L49">
        <f t="shared" si="3"/>
        <v>2.6653311491052357E-2</v>
      </c>
    </row>
    <row r="50" spans="2:12" x14ac:dyDescent="0.3">
      <c r="B50" s="26" t="s">
        <v>106</v>
      </c>
      <c r="C50" s="31">
        <v>0.50622757019210474</v>
      </c>
      <c r="D50" s="32">
        <v>0.50001399614687125</v>
      </c>
      <c r="E50" s="29">
        <v>4737</v>
      </c>
      <c r="F50" s="30">
        <v>0</v>
      </c>
      <c r="H50" s="26" t="s">
        <v>106</v>
      </c>
      <c r="I50" s="41">
        <v>-4.7570671456500496E-3</v>
      </c>
      <c r="J50" s="86"/>
      <c r="K50">
        <f t="shared" si="2"/>
        <v>-4.6976857075356326E-3</v>
      </c>
      <c r="L50">
        <f t="shared" si="3"/>
        <v>4.8161822687774469E-3</v>
      </c>
    </row>
    <row r="51" spans="2:12" x14ac:dyDescent="0.3">
      <c r="B51" s="26" t="s">
        <v>107</v>
      </c>
      <c r="C51" s="31">
        <v>3.8632045598480047E-2</v>
      </c>
      <c r="D51" s="32">
        <v>0.1927367443689893</v>
      </c>
      <c r="E51" s="29">
        <v>4737</v>
      </c>
      <c r="F51" s="30">
        <v>0</v>
      </c>
      <c r="H51" s="26" t="s">
        <v>107</v>
      </c>
      <c r="I51" s="41">
        <v>-2.4025387616352135E-2</v>
      </c>
      <c r="J51" s="86"/>
      <c r="K51">
        <f t="shared" si="2"/>
        <v>-0.11983826862934356</v>
      </c>
      <c r="L51">
        <f t="shared" si="3"/>
        <v>4.8156353006521459E-3</v>
      </c>
    </row>
    <row r="52" spans="2:12" x14ac:dyDescent="0.3">
      <c r="B52" s="26" t="s">
        <v>108</v>
      </c>
      <c r="C52" s="31">
        <v>1.6888325944690733E-3</v>
      </c>
      <c r="D52" s="32">
        <v>4.1065026865060611E-2</v>
      </c>
      <c r="E52" s="29">
        <v>4737</v>
      </c>
      <c r="F52" s="30">
        <v>0</v>
      </c>
      <c r="H52" s="26" t="s">
        <v>108</v>
      </c>
      <c r="I52" s="41">
        <v>1.7047829057129191E-3</v>
      </c>
      <c r="J52" s="86"/>
      <c r="K52">
        <f t="shared" si="2"/>
        <v>4.1444117846743442E-2</v>
      </c>
      <c r="L52">
        <f t="shared" si="3"/>
        <v>-7.0110582104873667E-5</v>
      </c>
    </row>
    <row r="53" spans="2:12" x14ac:dyDescent="0.3">
      <c r="B53" s="26" t="s">
        <v>109</v>
      </c>
      <c r="C53" s="31">
        <v>8.4863837872070927E-2</v>
      </c>
      <c r="D53" s="32">
        <v>0.27870838723126234</v>
      </c>
      <c r="E53" s="29">
        <v>4737</v>
      </c>
      <c r="F53" s="30">
        <v>0</v>
      </c>
      <c r="H53" s="26" t="s">
        <v>109</v>
      </c>
      <c r="I53" s="41">
        <v>8.4977752554804789E-2</v>
      </c>
      <c r="J53" s="86"/>
      <c r="K53">
        <f t="shared" si="2"/>
        <v>0.27902358846034014</v>
      </c>
      <c r="L53">
        <f t="shared" si="3"/>
        <v>-2.5874851801858532E-2</v>
      </c>
    </row>
    <row r="54" spans="2:12" x14ac:dyDescent="0.3">
      <c r="B54" s="26" t="s">
        <v>110</v>
      </c>
      <c r="C54" s="31">
        <v>1.0344099641123074E-2</v>
      </c>
      <c r="D54" s="32">
        <v>0.10118923259620238</v>
      </c>
      <c r="E54" s="29">
        <v>4737</v>
      </c>
      <c r="F54" s="30">
        <v>0</v>
      </c>
      <c r="H54" s="26" t="s">
        <v>110</v>
      </c>
      <c r="I54" s="41">
        <v>2.8276113584139298E-2</v>
      </c>
      <c r="J54" s="86"/>
      <c r="K54">
        <f t="shared" si="2"/>
        <v>0.27654743424560246</v>
      </c>
      <c r="L54">
        <f t="shared" si="3"/>
        <v>-2.8905341890005372E-3</v>
      </c>
    </row>
    <row r="55" spans="2:12" x14ac:dyDescent="0.3">
      <c r="B55" s="26" t="s">
        <v>112</v>
      </c>
      <c r="C55" s="31">
        <v>7.7897403419886005E-2</v>
      </c>
      <c r="D55" s="32">
        <v>0.26803836412095522</v>
      </c>
      <c r="E55" s="29">
        <v>4737</v>
      </c>
      <c r="F55" s="30">
        <v>0</v>
      </c>
      <c r="H55" s="26" t="s">
        <v>112</v>
      </c>
      <c r="I55" s="41">
        <v>1.5509093907109703E-2</v>
      </c>
      <c r="J55" s="86"/>
      <c r="K55">
        <f t="shared" si="2"/>
        <v>5.3354212219774669E-2</v>
      </c>
      <c r="L55">
        <f t="shared" si="3"/>
        <v>-4.5072583125221732E-3</v>
      </c>
    </row>
    <row r="56" spans="2:12" x14ac:dyDescent="0.3">
      <c r="B56" s="26" t="s">
        <v>113</v>
      </c>
      <c r="C56" s="31">
        <v>0.29216803884314968</v>
      </c>
      <c r="D56" s="32">
        <v>0.45480714891361301</v>
      </c>
      <c r="E56" s="29">
        <v>4737</v>
      </c>
      <c r="F56" s="30">
        <v>0</v>
      </c>
      <c r="H56" s="26" t="s">
        <v>113</v>
      </c>
      <c r="I56" s="41">
        <v>-5.9003308577845387E-2</v>
      </c>
      <c r="J56" s="86"/>
      <c r="K56">
        <f t="shared" si="2"/>
        <v>-9.1828872358670696E-2</v>
      </c>
      <c r="L56">
        <f t="shared" si="3"/>
        <v>3.7903715879630262E-2</v>
      </c>
    </row>
    <row r="57" spans="2:12" x14ac:dyDescent="0.3">
      <c r="B57" s="26" t="s">
        <v>114</v>
      </c>
      <c r="C57" s="31">
        <v>8.4441629723453664E-4</v>
      </c>
      <c r="D57" s="32">
        <v>2.9049636919493249E-2</v>
      </c>
      <c r="E57" s="29">
        <v>4737</v>
      </c>
      <c r="F57" s="30">
        <v>0</v>
      </c>
      <c r="H57" s="26" t="s">
        <v>114</v>
      </c>
      <c r="I57" s="41">
        <v>-1.39178605372277E-3</v>
      </c>
      <c r="J57" s="86"/>
      <c r="K57">
        <f t="shared" si="2"/>
        <v>-4.7870161363827504E-2</v>
      </c>
      <c r="L57">
        <f t="shared" si="3"/>
        <v>4.045650654031482E-5</v>
      </c>
    </row>
    <row r="58" spans="2:12" x14ac:dyDescent="0.3">
      <c r="B58" s="26" t="s">
        <v>115</v>
      </c>
      <c r="C58" s="31">
        <v>2.1110407430863416E-4</v>
      </c>
      <c r="D58" s="32">
        <v>1.4529420990137114E-2</v>
      </c>
      <c r="E58" s="29">
        <v>4737</v>
      </c>
      <c r="F58" s="30">
        <v>0</v>
      </c>
      <c r="H58" s="26" t="s">
        <v>115</v>
      </c>
      <c r="I58" s="41">
        <v>-1.7168653718317207E-3</v>
      </c>
      <c r="J58" s="86"/>
      <c r="K58">
        <f t="shared" si="2"/>
        <v>-0.11813980307418218</v>
      </c>
      <c r="L58">
        <f t="shared" si="3"/>
        <v>2.4945059770731034E-5</v>
      </c>
    </row>
    <row r="59" spans="2:12" x14ac:dyDescent="0.3">
      <c r="B59" s="26" t="s">
        <v>116</v>
      </c>
      <c r="C59" s="31">
        <v>0.47815072830905636</v>
      </c>
      <c r="D59" s="32">
        <v>0.49957511516121533</v>
      </c>
      <c r="E59" s="29">
        <v>4737</v>
      </c>
      <c r="F59" s="30">
        <v>0</v>
      </c>
      <c r="H59" s="26" t="s">
        <v>116</v>
      </c>
      <c r="I59" s="41">
        <v>9.1588883496671519E-2</v>
      </c>
      <c r="J59" s="86"/>
      <c r="K59">
        <f t="shared" si="2"/>
        <v>9.5672483871220945E-2</v>
      </c>
      <c r="L59">
        <f t="shared" si="3"/>
        <v>-8.7661074420839577E-2</v>
      </c>
    </row>
    <row r="60" spans="2:12" x14ac:dyDescent="0.3">
      <c r="B60" s="26" t="s">
        <v>118</v>
      </c>
      <c r="C60" s="31">
        <v>8.4441629723453655E-3</v>
      </c>
      <c r="D60" s="32">
        <v>9.1512988159729317E-2</v>
      </c>
      <c r="E60" s="29">
        <v>4737</v>
      </c>
      <c r="F60" s="30">
        <v>0</v>
      </c>
      <c r="H60" s="26" t="s">
        <v>118</v>
      </c>
      <c r="I60" s="41">
        <v>3.7359146197403249E-2</v>
      </c>
      <c r="J60" s="86"/>
      <c r="K60">
        <f t="shared" si="2"/>
        <v>0.40479149706867434</v>
      </c>
      <c r="L60">
        <f t="shared" si="3"/>
        <v>-3.4472343799759361E-3</v>
      </c>
    </row>
    <row r="61" spans="2:12" x14ac:dyDescent="0.3">
      <c r="B61" s="26" t="s">
        <v>119</v>
      </c>
      <c r="C61" s="31">
        <v>6.3331222292590248E-4</v>
      </c>
      <c r="D61" s="32">
        <v>2.5160381095798521E-2</v>
      </c>
      <c r="E61" s="29">
        <v>4737</v>
      </c>
      <c r="F61" s="30">
        <v>0</v>
      </c>
      <c r="H61" s="26" t="s">
        <v>119</v>
      </c>
      <c r="I61" s="41">
        <v>1.2237898161941454E-2</v>
      </c>
      <c r="J61" s="86"/>
      <c r="K61">
        <f t="shared" si="2"/>
        <v>0.48608753996555565</v>
      </c>
      <c r="L61">
        <f t="shared" si="3"/>
        <v>-3.0804026613786797E-4</v>
      </c>
    </row>
    <row r="62" spans="2:12" x14ac:dyDescent="0.3">
      <c r="B62" s="26" t="s">
        <v>120</v>
      </c>
      <c r="C62" s="31">
        <v>0.21954823728097952</v>
      </c>
      <c r="D62" s="32">
        <v>0.41398428525116721</v>
      </c>
      <c r="E62" s="29">
        <v>4737</v>
      </c>
      <c r="F62" s="30">
        <v>0</v>
      </c>
      <c r="H62" s="26" t="s">
        <v>120</v>
      </c>
      <c r="I62" s="41">
        <v>-5.4547437233666146E-2</v>
      </c>
      <c r="J62" s="86"/>
      <c r="K62">
        <f t="shared" si="2"/>
        <v>-0.10283396026733564</v>
      </c>
      <c r="L62">
        <f t="shared" si="3"/>
        <v>2.8928135969172049E-2</v>
      </c>
    </row>
    <row r="63" spans="2:12" x14ac:dyDescent="0.3">
      <c r="B63" s="26" t="s">
        <v>121</v>
      </c>
      <c r="C63" s="31">
        <v>8.4441629723453664E-4</v>
      </c>
      <c r="D63" s="32">
        <v>2.9049636919493645E-2</v>
      </c>
      <c r="E63" s="29">
        <v>4737</v>
      </c>
      <c r="F63" s="30">
        <v>0</v>
      </c>
      <c r="H63" s="26" t="s">
        <v>121</v>
      </c>
      <c r="I63" s="41">
        <v>5.9373108283016429E-3</v>
      </c>
      <c r="J63" s="86"/>
      <c r="K63">
        <f t="shared" si="2"/>
        <v>0.20421244102695249</v>
      </c>
      <c r="L63">
        <f t="shared" si="3"/>
        <v>-1.7258604777261989E-4</v>
      </c>
    </row>
    <row r="64" spans="2:12" x14ac:dyDescent="0.3">
      <c r="B64" s="26" t="s">
        <v>122</v>
      </c>
      <c r="C64" s="31">
        <v>6.5231158961367955E-2</v>
      </c>
      <c r="D64" s="32">
        <v>0.24695936887170103</v>
      </c>
      <c r="E64" s="29">
        <v>4737</v>
      </c>
      <c r="F64" s="30">
        <v>0</v>
      </c>
      <c r="H64" s="26" t="s">
        <v>122</v>
      </c>
      <c r="I64" s="41">
        <v>9.3809759632327988E-2</v>
      </c>
      <c r="J64" s="86"/>
      <c r="K64">
        <f t="shared" si="2"/>
        <v>0.35508043566138336</v>
      </c>
      <c r="L64">
        <f t="shared" si="3"/>
        <v>-2.4778648288023366E-2</v>
      </c>
    </row>
    <row r="65" spans="2:12" x14ac:dyDescent="0.3">
      <c r="B65" s="26" t="s">
        <v>123</v>
      </c>
      <c r="C65" s="31">
        <v>5.0664977834072198E-3</v>
      </c>
      <c r="D65" s="32">
        <v>7.1006286677443395E-2</v>
      </c>
      <c r="E65" s="29">
        <v>4737</v>
      </c>
      <c r="F65" s="30">
        <v>0</v>
      </c>
      <c r="H65" s="26" t="s">
        <v>123</v>
      </c>
      <c r="I65" s="41">
        <v>1.454686083585136E-2</v>
      </c>
      <c r="J65" s="86"/>
      <c r="K65">
        <f t="shared" si="2"/>
        <v>0.20382926463141865</v>
      </c>
      <c r="L65">
        <f t="shared" si="3"/>
        <v>-1.0379593361243471E-3</v>
      </c>
    </row>
    <row r="66" spans="2:12" x14ac:dyDescent="0.3">
      <c r="B66" s="26" t="s">
        <v>124</v>
      </c>
      <c r="C66" s="31">
        <v>0.19252691576947437</v>
      </c>
      <c r="D66" s="32">
        <v>0.39432616918808489</v>
      </c>
      <c r="E66" s="29">
        <v>4737</v>
      </c>
      <c r="F66" s="30">
        <v>0</v>
      </c>
      <c r="H66" s="26" t="s">
        <v>124</v>
      </c>
      <c r="I66" s="41">
        <v>5.4200221609863118E-2</v>
      </c>
      <c r="J66" s="86"/>
      <c r="K66">
        <f t="shared" si="2"/>
        <v>0.11098735901653821</v>
      </c>
      <c r="L66">
        <f t="shared" si="3"/>
        <v>-2.6462868345904011E-2</v>
      </c>
    </row>
    <row r="67" spans="2:12" x14ac:dyDescent="0.3">
      <c r="B67" s="26" t="s">
        <v>125</v>
      </c>
      <c r="C67" s="31">
        <v>0.72429807895292375</v>
      </c>
      <c r="D67" s="32">
        <v>0.44691446175994204</v>
      </c>
      <c r="E67" s="29">
        <v>4737</v>
      </c>
      <c r="F67" s="30">
        <v>0</v>
      </c>
      <c r="H67" s="26" t="s">
        <v>125</v>
      </c>
      <c r="I67" s="41">
        <v>-0.10176379065272312</v>
      </c>
      <c r="J67" s="86"/>
      <c r="K67">
        <f t="shared" si="2"/>
        <v>-6.2778171163900859E-2</v>
      </c>
      <c r="L67">
        <f t="shared" si="3"/>
        <v>0.1649248891756078</v>
      </c>
    </row>
    <row r="68" spans="2:12" x14ac:dyDescent="0.3">
      <c r="B68" s="26" t="s">
        <v>126</v>
      </c>
      <c r="C68" s="31">
        <v>9.7107874181971716E-3</v>
      </c>
      <c r="D68" s="32">
        <v>9.8074046181276783E-2</v>
      </c>
      <c r="E68" s="29">
        <v>4737</v>
      </c>
      <c r="F68" s="30">
        <v>0</v>
      </c>
      <c r="H68" s="26" t="s">
        <v>126</v>
      </c>
      <c r="I68" s="41">
        <v>-3.8980562335415576E-3</v>
      </c>
      <c r="J68" s="86"/>
      <c r="K68">
        <f t="shared" si="2"/>
        <v>-3.936008748918534E-2</v>
      </c>
      <c r="L68">
        <f t="shared" si="3"/>
        <v>3.859654710088522E-4</v>
      </c>
    </row>
    <row r="69" spans="2:12" x14ac:dyDescent="0.3">
      <c r="B69" s="26" t="s">
        <v>127</v>
      </c>
      <c r="C69" s="31">
        <v>1.8999366687777073E-3</v>
      </c>
      <c r="D69" s="32">
        <v>4.3551432999346898E-2</v>
      </c>
      <c r="E69" s="29">
        <v>4737</v>
      </c>
      <c r="F69" s="30">
        <v>0</v>
      </c>
      <c r="H69" s="26" t="s">
        <v>127</v>
      </c>
      <c r="I69" s="41">
        <v>2.9328944254944952E-3</v>
      </c>
      <c r="J69" s="86"/>
      <c r="K69">
        <f t="shared" si="2"/>
        <v>6.7215287999220205E-2</v>
      </c>
      <c r="L69">
        <f t="shared" si="3"/>
        <v>-1.2794788324724658E-4</v>
      </c>
    </row>
    <row r="70" spans="2:12" ht="23.4" thickBot="1" x14ac:dyDescent="0.35">
      <c r="B70" s="33" t="s">
        <v>128</v>
      </c>
      <c r="C70" s="34">
        <v>2.9772007599746675</v>
      </c>
      <c r="D70" s="35">
        <v>1.8439740291102802</v>
      </c>
      <c r="E70" s="36">
        <v>4737</v>
      </c>
      <c r="F70" s="37">
        <v>0</v>
      </c>
      <c r="H70" s="33" t="s">
        <v>128</v>
      </c>
      <c r="I70" s="42">
        <v>-2.0563452650875499E-2</v>
      </c>
      <c r="J70" s="86"/>
      <c r="K70" t="s">
        <v>132</v>
      </c>
    </row>
    <row r="71" spans="2:12" x14ac:dyDescent="0.3">
      <c r="B71" s="120" t="s">
        <v>4</v>
      </c>
      <c r="C71" s="117"/>
      <c r="D71" s="117"/>
      <c r="E71" s="117"/>
      <c r="F71" s="117"/>
      <c r="H71" s="120" t="s">
        <v>11</v>
      </c>
      <c r="I71" s="117"/>
      <c r="J71" s="86"/>
    </row>
    <row r="72" spans="2:12" s="71" customFormat="1" x14ac:dyDescent="0.3">
      <c r="B72" s="87"/>
      <c r="C72" s="88"/>
      <c r="D72" s="89"/>
      <c r="E72" s="90"/>
      <c r="F72" s="90"/>
      <c r="H72" s="87"/>
      <c r="I72" s="91"/>
    </row>
    <row r="73" spans="2:12" s="71" customFormat="1" x14ac:dyDescent="0.3">
      <c r="B73" s="87"/>
      <c r="C73" s="88"/>
      <c r="D73" s="89"/>
      <c r="E73" s="90"/>
      <c r="F73" s="90"/>
      <c r="H73" s="87"/>
      <c r="I73" s="91"/>
    </row>
    <row r="74" spans="2:12" s="71" customFormat="1" x14ac:dyDescent="0.3">
      <c r="B74" s="87"/>
      <c r="C74" s="88"/>
      <c r="D74" s="89"/>
      <c r="E74" s="90"/>
      <c r="F74" s="90"/>
      <c r="H74" s="87"/>
      <c r="I74" s="91"/>
    </row>
    <row r="75" spans="2:12" s="71" customFormat="1" x14ac:dyDescent="0.3">
      <c r="B75" s="87"/>
      <c r="C75" s="88"/>
      <c r="D75" s="89"/>
      <c r="E75" s="90"/>
      <c r="F75" s="90"/>
      <c r="H75" s="87"/>
      <c r="I75" s="91"/>
    </row>
    <row r="76" spans="2:12" s="71" customFormat="1" x14ac:dyDescent="0.3">
      <c r="B76" s="87"/>
      <c r="C76" s="88"/>
      <c r="D76" s="89"/>
      <c r="E76" s="90"/>
      <c r="F76" s="90"/>
      <c r="H76" s="87"/>
      <c r="I76" s="91"/>
    </row>
    <row r="77" spans="2:12" s="71" customFormat="1" x14ac:dyDescent="0.3">
      <c r="B77" s="87"/>
      <c r="C77" s="88"/>
      <c r="D77" s="89"/>
      <c r="E77" s="90"/>
      <c r="F77" s="90"/>
      <c r="H77" s="87"/>
      <c r="I77" s="91"/>
    </row>
    <row r="78" spans="2:12" s="71" customFormat="1" x14ac:dyDescent="0.3">
      <c r="B78" s="87"/>
      <c r="C78" s="88"/>
      <c r="D78" s="89"/>
      <c r="E78" s="90"/>
      <c r="F78" s="90"/>
      <c r="H78" s="87"/>
      <c r="I78" s="91"/>
    </row>
    <row r="79" spans="2:12" s="71" customFormat="1" x14ac:dyDescent="0.3">
      <c r="B79" s="87"/>
      <c r="C79" s="88"/>
      <c r="D79" s="89"/>
      <c r="E79" s="90"/>
      <c r="F79" s="90"/>
      <c r="H79" s="87"/>
      <c r="I79" s="91"/>
    </row>
    <row r="80" spans="2:12" s="71" customFormat="1" x14ac:dyDescent="0.3">
      <c r="B80" s="87"/>
      <c r="C80" s="88"/>
      <c r="D80" s="89"/>
      <c r="E80" s="90"/>
      <c r="F80" s="90"/>
      <c r="H80" s="87"/>
      <c r="I80" s="91"/>
    </row>
    <row r="81" spans="2:9" s="71" customFormat="1" x14ac:dyDescent="0.3">
      <c r="B81" s="87"/>
      <c r="C81" s="88"/>
      <c r="D81" s="89"/>
      <c r="E81" s="90"/>
      <c r="F81" s="90"/>
      <c r="H81" s="87"/>
      <c r="I81" s="91"/>
    </row>
    <row r="82" spans="2:9" s="71" customFormat="1" x14ac:dyDescent="0.3">
      <c r="B82" s="87"/>
      <c r="C82" s="88"/>
      <c r="D82" s="89"/>
      <c r="E82" s="90"/>
      <c r="F82" s="90"/>
      <c r="H82" s="87"/>
      <c r="I82" s="91"/>
    </row>
    <row r="83" spans="2:9" s="71" customFormat="1" x14ac:dyDescent="0.3">
      <c r="B83" s="87"/>
      <c r="C83" s="88"/>
      <c r="D83" s="89"/>
      <c r="E83" s="90"/>
      <c r="F83" s="90"/>
      <c r="H83" s="87"/>
      <c r="I83" s="91"/>
    </row>
    <row r="84" spans="2:9" s="71" customFormat="1" x14ac:dyDescent="0.3">
      <c r="B84" s="87"/>
      <c r="C84" s="88"/>
      <c r="D84" s="89"/>
      <c r="E84" s="90"/>
      <c r="F84" s="90"/>
      <c r="H84" s="87"/>
      <c r="I84" s="91"/>
    </row>
    <row r="85" spans="2:9" s="71" customFormat="1" x14ac:dyDescent="0.3">
      <c r="B85" s="87"/>
      <c r="C85" s="88"/>
      <c r="D85" s="89"/>
      <c r="E85" s="90"/>
      <c r="F85" s="90"/>
      <c r="H85" s="87"/>
      <c r="I85" s="91"/>
    </row>
    <row r="86" spans="2:9" s="71" customFormat="1" x14ac:dyDescent="0.3">
      <c r="B86" s="87"/>
      <c r="C86" s="88"/>
      <c r="D86" s="89"/>
      <c r="E86" s="90"/>
      <c r="F86" s="90"/>
      <c r="H86" s="87"/>
      <c r="I86" s="91"/>
    </row>
    <row r="87" spans="2:9" s="71" customFormat="1" x14ac:dyDescent="0.3">
      <c r="B87" s="87"/>
      <c r="C87" s="88"/>
      <c r="D87" s="89"/>
      <c r="E87" s="90"/>
      <c r="F87" s="90"/>
      <c r="H87" s="87"/>
      <c r="I87" s="91"/>
    </row>
    <row r="88" spans="2:9" s="71" customFormat="1" x14ac:dyDescent="0.3">
      <c r="B88" s="87"/>
      <c r="C88" s="88"/>
      <c r="D88" s="89"/>
      <c r="E88" s="90"/>
      <c r="F88" s="90"/>
      <c r="H88" s="87"/>
      <c r="I88" s="91"/>
    </row>
    <row r="89" spans="2:9" s="71" customFormat="1" x14ac:dyDescent="0.3">
      <c r="B89" s="87"/>
      <c r="C89" s="88"/>
      <c r="D89" s="89"/>
      <c r="E89" s="90"/>
      <c r="F89" s="90"/>
      <c r="H89" s="87"/>
      <c r="I89" s="91"/>
    </row>
    <row r="90" spans="2:9" s="71" customFormat="1" x14ac:dyDescent="0.3">
      <c r="B90" s="87"/>
      <c r="C90" s="88"/>
      <c r="D90" s="89"/>
      <c r="E90" s="90"/>
      <c r="F90" s="90"/>
      <c r="H90" s="87"/>
      <c r="I90" s="91"/>
    </row>
    <row r="91" spans="2:9" s="71" customFormat="1" x14ac:dyDescent="0.3">
      <c r="B91" s="87"/>
      <c r="C91" s="88"/>
      <c r="D91" s="89"/>
      <c r="E91" s="90"/>
      <c r="F91" s="90"/>
      <c r="H91" s="87"/>
      <c r="I91" s="91"/>
    </row>
    <row r="92" spans="2:9" s="71" customFormat="1" x14ac:dyDescent="0.3">
      <c r="B92" s="87"/>
      <c r="C92" s="88"/>
      <c r="D92" s="89"/>
      <c r="E92" s="90"/>
      <c r="F92" s="90"/>
      <c r="H92" s="87"/>
      <c r="I92" s="91"/>
    </row>
    <row r="93" spans="2:9" s="71" customFormat="1" x14ac:dyDescent="0.3">
      <c r="B93" s="87"/>
      <c r="C93" s="88"/>
      <c r="D93" s="89"/>
      <c r="E93" s="90"/>
      <c r="F93" s="90"/>
      <c r="H93" s="87"/>
      <c r="I93" s="91"/>
    </row>
    <row r="94" spans="2:9" s="71" customFormat="1" x14ac:dyDescent="0.3">
      <c r="B94" s="87"/>
      <c r="C94" s="88"/>
      <c r="D94" s="89"/>
      <c r="E94" s="90"/>
      <c r="F94" s="90"/>
      <c r="H94" s="87"/>
      <c r="I94" s="91"/>
    </row>
    <row r="95" spans="2:9" s="71" customFormat="1" x14ac:dyDescent="0.3">
      <c r="B95" s="87"/>
      <c r="C95" s="88"/>
      <c r="D95" s="89"/>
      <c r="E95" s="90"/>
      <c r="F95" s="90"/>
      <c r="H95" s="87"/>
      <c r="I95" s="91"/>
    </row>
    <row r="96" spans="2:9" s="71" customFormat="1" x14ac:dyDescent="0.3">
      <c r="B96" s="87"/>
      <c r="C96" s="88"/>
      <c r="D96" s="89"/>
      <c r="E96" s="90"/>
      <c r="F96" s="90"/>
      <c r="H96" s="87"/>
      <c r="I96" s="91"/>
    </row>
    <row r="97" spans="2:9" s="71" customFormat="1" x14ac:dyDescent="0.3">
      <c r="B97" s="87"/>
      <c r="C97" s="88"/>
      <c r="D97" s="89"/>
      <c r="E97" s="90"/>
      <c r="F97" s="90"/>
      <c r="H97" s="87"/>
      <c r="I97" s="91"/>
    </row>
    <row r="98" spans="2:9" s="71" customFormat="1" x14ac:dyDescent="0.3">
      <c r="B98" s="87"/>
      <c r="C98" s="88"/>
      <c r="D98" s="89"/>
      <c r="E98" s="90"/>
      <c r="F98" s="90"/>
      <c r="H98" s="87"/>
      <c r="I98" s="91"/>
    </row>
    <row r="99" spans="2:9" s="71" customFormat="1" x14ac:dyDescent="0.3">
      <c r="B99" s="87"/>
      <c r="C99" s="88"/>
      <c r="D99" s="89"/>
      <c r="E99" s="90"/>
      <c r="F99" s="90"/>
      <c r="H99" s="87"/>
      <c r="I99" s="91"/>
    </row>
    <row r="100" spans="2:9" s="71" customFormat="1" x14ac:dyDescent="0.3">
      <c r="B100" s="87"/>
      <c r="C100" s="88"/>
      <c r="D100" s="89"/>
      <c r="E100" s="90"/>
      <c r="F100" s="90"/>
      <c r="H100" s="87"/>
      <c r="I100" s="91"/>
    </row>
    <row r="101" spans="2:9" s="71" customFormat="1" x14ac:dyDescent="0.3">
      <c r="B101" s="87"/>
      <c r="C101" s="88"/>
      <c r="D101" s="89"/>
      <c r="E101" s="90"/>
      <c r="F101" s="90"/>
      <c r="H101" s="87"/>
      <c r="I101" s="91"/>
    </row>
    <row r="102" spans="2:9" s="71" customFormat="1" x14ac:dyDescent="0.3">
      <c r="B102" s="87"/>
      <c r="C102" s="88"/>
      <c r="D102" s="89"/>
      <c r="E102" s="90"/>
      <c r="F102" s="90"/>
      <c r="H102" s="87"/>
      <c r="I102" s="91"/>
    </row>
    <row r="103" spans="2:9" s="71" customFormat="1" x14ac:dyDescent="0.3">
      <c r="B103" s="87"/>
      <c r="C103" s="88"/>
      <c r="D103" s="89"/>
      <c r="E103" s="90"/>
      <c r="F103" s="90"/>
      <c r="H103" s="87"/>
      <c r="I103" s="91"/>
    </row>
    <row r="104" spans="2:9" s="71" customFormat="1" x14ac:dyDescent="0.3">
      <c r="B104" s="87"/>
      <c r="C104" s="88"/>
      <c r="D104" s="89"/>
      <c r="E104" s="90"/>
      <c r="F104" s="90"/>
      <c r="H104" s="87"/>
      <c r="I104" s="91"/>
    </row>
    <row r="105" spans="2:9" s="71" customFormat="1" x14ac:dyDescent="0.3">
      <c r="B105" s="87"/>
      <c r="C105" s="88"/>
      <c r="D105" s="89"/>
      <c r="E105" s="90"/>
      <c r="F105" s="90"/>
      <c r="H105" s="87"/>
      <c r="I105" s="91"/>
    </row>
    <row r="106" spans="2:9" s="71" customFormat="1" x14ac:dyDescent="0.3">
      <c r="B106" s="87"/>
      <c r="C106" s="88"/>
      <c r="D106" s="89"/>
      <c r="E106" s="90"/>
      <c r="F106" s="90"/>
      <c r="H106" s="87"/>
      <c r="I106" s="91"/>
    </row>
    <row r="107" spans="2:9" s="71" customFormat="1" x14ac:dyDescent="0.3">
      <c r="B107" s="87"/>
      <c r="C107" s="88"/>
      <c r="D107" s="89"/>
      <c r="E107" s="90"/>
      <c r="F107" s="90"/>
      <c r="H107" s="87"/>
      <c r="I107" s="91"/>
    </row>
    <row r="108" spans="2:9" s="71" customFormat="1" x14ac:dyDescent="0.3">
      <c r="B108" s="87"/>
      <c r="C108" s="88"/>
      <c r="D108" s="89"/>
      <c r="E108" s="90"/>
      <c r="F108" s="90"/>
      <c r="H108" s="87"/>
      <c r="I108" s="91"/>
    </row>
    <row r="109" spans="2:9" s="71" customFormat="1" x14ac:dyDescent="0.3">
      <c r="B109" s="87"/>
      <c r="C109" s="88"/>
      <c r="D109" s="89"/>
      <c r="E109" s="90"/>
      <c r="F109" s="90"/>
      <c r="H109" s="87"/>
      <c r="I109" s="91"/>
    </row>
    <row r="110" spans="2:9" s="71" customFormat="1" x14ac:dyDescent="0.3">
      <c r="B110" s="87"/>
      <c r="C110" s="88"/>
      <c r="D110" s="89"/>
      <c r="E110" s="90"/>
      <c r="F110" s="90"/>
      <c r="H110" s="87"/>
      <c r="I110" s="91"/>
    </row>
    <row r="111" spans="2:9" s="71" customFormat="1" x14ac:dyDescent="0.3">
      <c r="B111" s="87"/>
      <c r="C111" s="88"/>
      <c r="D111" s="89"/>
      <c r="E111" s="90"/>
      <c r="F111" s="90"/>
      <c r="H111" s="87"/>
      <c r="I111" s="91"/>
    </row>
    <row r="112" spans="2:9" s="71" customFormat="1" x14ac:dyDescent="0.3">
      <c r="B112" s="87"/>
      <c r="C112" s="88"/>
      <c r="D112" s="89"/>
      <c r="E112" s="90"/>
      <c r="F112" s="90"/>
      <c r="H112" s="87"/>
      <c r="I112" s="91"/>
    </row>
    <row r="113" spans="2:9" s="71" customFormat="1" x14ac:dyDescent="0.3">
      <c r="B113" s="87"/>
      <c r="C113" s="88"/>
      <c r="D113" s="89"/>
      <c r="E113" s="90"/>
      <c r="F113" s="90"/>
      <c r="H113" s="87"/>
      <c r="I113" s="91"/>
    </row>
    <row r="114" spans="2:9" s="71" customFormat="1" x14ac:dyDescent="0.3">
      <c r="B114" s="87"/>
      <c r="C114" s="88"/>
      <c r="D114" s="89"/>
      <c r="E114" s="90"/>
      <c r="F114" s="90"/>
      <c r="H114" s="87"/>
      <c r="I114" s="91"/>
    </row>
    <row r="115" spans="2:9" s="71" customFormat="1" x14ac:dyDescent="0.3">
      <c r="B115" s="87"/>
      <c r="C115" s="88"/>
      <c r="D115" s="89"/>
      <c r="E115" s="90"/>
      <c r="F115" s="90"/>
      <c r="H115" s="87"/>
      <c r="I115" s="91"/>
    </row>
    <row r="116" spans="2:9" s="71" customFormat="1" x14ac:dyDescent="0.3">
      <c r="B116" s="87"/>
      <c r="C116" s="88"/>
      <c r="D116" s="89"/>
      <c r="E116" s="90"/>
      <c r="F116" s="90"/>
      <c r="H116" s="87"/>
      <c r="I116" s="91"/>
    </row>
    <row r="117" spans="2:9" s="71" customFormat="1" x14ac:dyDescent="0.3">
      <c r="B117" s="87"/>
      <c r="C117" s="88"/>
      <c r="D117" s="89"/>
      <c r="E117" s="90"/>
      <c r="F117" s="90"/>
      <c r="H117" s="87"/>
      <c r="I117" s="91"/>
    </row>
    <row r="118" spans="2:9" s="71" customFormat="1" x14ac:dyDescent="0.3">
      <c r="B118" s="87"/>
      <c r="C118" s="88"/>
      <c r="D118" s="89"/>
      <c r="E118" s="90"/>
      <c r="F118" s="90"/>
      <c r="H118" s="87"/>
      <c r="I118" s="91"/>
    </row>
    <row r="119" spans="2:9" s="71" customFormat="1" x14ac:dyDescent="0.3">
      <c r="B119" s="87"/>
      <c r="C119" s="88"/>
      <c r="D119" s="89"/>
      <c r="E119" s="90"/>
      <c r="F119" s="90"/>
      <c r="H119" s="87"/>
      <c r="I119" s="91"/>
    </row>
    <row r="120" spans="2:9" s="71" customFormat="1" x14ac:dyDescent="0.3">
      <c r="B120" s="87"/>
      <c r="C120" s="88"/>
      <c r="D120" s="89"/>
      <c r="E120" s="90"/>
      <c r="F120" s="90"/>
      <c r="H120" s="87"/>
      <c r="I120" s="91"/>
    </row>
    <row r="121" spans="2:9" s="71" customFormat="1" x14ac:dyDescent="0.3">
      <c r="B121" s="87"/>
      <c r="C121" s="88"/>
      <c r="D121" s="89"/>
      <c r="E121" s="90"/>
      <c r="F121" s="90"/>
      <c r="H121" s="87"/>
      <c r="I121" s="91"/>
    </row>
    <row r="122" spans="2:9" s="71" customFormat="1" x14ac:dyDescent="0.3">
      <c r="B122" s="87"/>
      <c r="C122" s="88"/>
      <c r="D122" s="89"/>
      <c r="E122" s="90"/>
      <c r="F122" s="90"/>
      <c r="H122" s="87"/>
      <c r="I122" s="91"/>
    </row>
    <row r="123" spans="2:9" s="71" customFormat="1" x14ac:dyDescent="0.3">
      <c r="B123" s="87"/>
      <c r="C123" s="88"/>
      <c r="D123" s="89"/>
      <c r="E123" s="90"/>
      <c r="F123" s="90"/>
      <c r="H123" s="87"/>
      <c r="I123" s="91"/>
    </row>
    <row r="124" spans="2:9" s="71" customFormat="1" x14ac:dyDescent="0.3">
      <c r="B124" s="87"/>
      <c r="C124" s="88"/>
      <c r="D124" s="89"/>
      <c r="E124" s="90"/>
      <c r="F124" s="90"/>
      <c r="H124" s="87"/>
      <c r="I124" s="91"/>
    </row>
    <row r="125" spans="2:9" s="71" customFormat="1" x14ac:dyDescent="0.3">
      <c r="B125" s="120"/>
      <c r="C125" s="117"/>
      <c r="D125" s="117"/>
      <c r="E125" s="117"/>
      <c r="F125" s="117"/>
      <c r="H125" s="120"/>
      <c r="I125" s="117"/>
    </row>
    <row r="126" spans="2:9" s="71" customFormat="1" x14ac:dyDescent="0.3"/>
  </sheetData>
  <mergeCells count="8">
    <mergeCell ref="H4:I4"/>
    <mergeCell ref="H5:H6"/>
    <mergeCell ref="H71:I71"/>
    <mergeCell ref="K5:L5"/>
    <mergeCell ref="B125:F125"/>
    <mergeCell ref="H125:I125"/>
    <mergeCell ref="B5:F5"/>
    <mergeCell ref="B71:F71"/>
  </mergeCells>
  <pageMargins left="0.45" right="0.45" top="0.5" bottom="0.5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2"/>
  <sheetViews>
    <sheetView workbookViewId="0">
      <selection activeCell="A51" sqref="A51"/>
    </sheetView>
  </sheetViews>
  <sheetFormatPr defaultRowHeight="14.4" x14ac:dyDescent="0.3"/>
  <cols>
    <col min="2" max="2" width="9.109375" customWidth="1"/>
    <col min="3" max="3" width="9.88671875" customWidth="1"/>
    <col min="4" max="4" width="11.109375" customWidth="1"/>
    <col min="5" max="5" width="10.44140625" bestFit="1" customWidth="1"/>
    <col min="7" max="7" width="13" customWidth="1"/>
  </cols>
  <sheetData>
    <row r="1" spans="1:9" ht="15" x14ac:dyDescent="0.25">
      <c r="A1" t="s">
        <v>16</v>
      </c>
    </row>
    <row r="4" spans="1:9" ht="15" x14ac:dyDescent="0.25">
      <c r="B4" t="s">
        <v>17</v>
      </c>
    </row>
    <row r="6" spans="1:9" ht="15.75" customHeight="1" thickBot="1" x14ac:dyDescent="0.3">
      <c r="C6" s="125" t="s">
        <v>28</v>
      </c>
      <c r="D6" s="124"/>
      <c r="E6" s="124"/>
      <c r="F6" s="124"/>
      <c r="G6" s="124"/>
      <c r="H6" s="124"/>
      <c r="I6" s="124"/>
    </row>
    <row r="7" spans="1:9" ht="25.5" customHeight="1" thickBot="1" x14ac:dyDescent="0.35">
      <c r="C7" s="126" t="s">
        <v>18</v>
      </c>
      <c r="D7" s="127"/>
      <c r="E7" s="129" t="s">
        <v>19</v>
      </c>
      <c r="F7" s="130"/>
      <c r="G7" s="43" t="s">
        <v>20</v>
      </c>
      <c r="H7" s="131" t="s">
        <v>21</v>
      </c>
      <c r="I7" s="133" t="s">
        <v>22</v>
      </c>
    </row>
    <row r="8" spans="1:9" ht="15" thickBot="1" x14ac:dyDescent="0.35">
      <c r="C8" s="122"/>
      <c r="D8" s="128"/>
      <c r="E8" s="44" t="s">
        <v>23</v>
      </c>
      <c r="F8" s="45" t="s">
        <v>24</v>
      </c>
      <c r="G8" s="45" t="s">
        <v>25</v>
      </c>
      <c r="H8" s="132"/>
      <c r="I8" s="134"/>
    </row>
    <row r="9" spans="1:9" ht="15" thickBot="1" x14ac:dyDescent="0.35">
      <c r="C9" s="121" t="s">
        <v>9</v>
      </c>
      <c r="D9" s="46" t="s">
        <v>26</v>
      </c>
      <c r="E9" s="47">
        <v>1.023260253111951</v>
      </c>
      <c r="F9" s="48">
        <v>1.5326161618426479E-3</v>
      </c>
      <c r="G9" s="49"/>
      <c r="H9" s="48">
        <v>667.65591971945298</v>
      </c>
      <c r="I9" s="50">
        <v>0</v>
      </c>
    </row>
    <row r="10" spans="1:9" ht="34.799999999999997" thickBot="1" x14ac:dyDescent="0.35">
      <c r="C10" s="122"/>
      <c r="D10" s="51" t="s">
        <v>27</v>
      </c>
      <c r="E10" s="52">
        <v>0.51707289353937724</v>
      </c>
      <c r="F10" s="53">
        <v>1.5328493480230487E-3</v>
      </c>
      <c r="G10" s="53">
        <v>0.98587072921220675</v>
      </c>
      <c r="H10" s="53">
        <v>337.32792737019992</v>
      </c>
      <c r="I10" s="54">
        <v>0</v>
      </c>
    </row>
    <row r="11" spans="1:9" ht="15" x14ac:dyDescent="0.25">
      <c r="C11" s="123" t="s">
        <v>129</v>
      </c>
      <c r="D11" s="124"/>
      <c r="E11" s="124"/>
      <c r="F11" s="124"/>
      <c r="G11" s="124"/>
      <c r="H11" s="124"/>
      <c r="I11" s="124"/>
    </row>
    <row r="13" spans="1:9" ht="15" x14ac:dyDescent="0.25">
      <c r="D13" t="s">
        <v>131</v>
      </c>
    </row>
    <row r="16" spans="1:9" ht="15" x14ac:dyDescent="0.25">
      <c r="B16" t="s">
        <v>15</v>
      </c>
    </row>
    <row r="18" spans="2:9" ht="15.75" customHeight="1" thickBot="1" x14ac:dyDescent="0.3">
      <c r="C18" s="125" t="s">
        <v>28</v>
      </c>
      <c r="D18" s="124"/>
      <c r="E18" s="124"/>
      <c r="F18" s="124"/>
      <c r="G18" s="124"/>
      <c r="H18" s="124"/>
      <c r="I18" s="124"/>
    </row>
    <row r="19" spans="2:9" ht="25.5" customHeight="1" thickBot="1" x14ac:dyDescent="0.35">
      <c r="C19" s="126" t="s">
        <v>18</v>
      </c>
      <c r="D19" s="127"/>
      <c r="E19" s="129" t="s">
        <v>19</v>
      </c>
      <c r="F19" s="130"/>
      <c r="G19" s="43" t="s">
        <v>20</v>
      </c>
      <c r="H19" s="131" t="s">
        <v>21</v>
      </c>
      <c r="I19" s="133" t="s">
        <v>22</v>
      </c>
    </row>
    <row r="20" spans="2:9" ht="15" thickBot="1" x14ac:dyDescent="0.35">
      <c r="C20" s="122"/>
      <c r="D20" s="128"/>
      <c r="E20" s="44" t="s">
        <v>23</v>
      </c>
      <c r="F20" s="45" t="s">
        <v>24</v>
      </c>
      <c r="G20" s="45" t="s">
        <v>25</v>
      </c>
      <c r="H20" s="132"/>
      <c r="I20" s="134"/>
    </row>
    <row r="21" spans="2:9" ht="15" thickBot="1" x14ac:dyDescent="0.35">
      <c r="C21" s="121" t="s">
        <v>9</v>
      </c>
      <c r="D21" s="46" t="s">
        <v>26</v>
      </c>
      <c r="E21" s="47">
        <v>-0.71019769274776534</v>
      </c>
      <c r="F21" s="48">
        <v>9.5691801974700163E-4</v>
      </c>
      <c r="G21" s="49"/>
      <c r="H21" s="48">
        <v>-742.17192914345333</v>
      </c>
      <c r="I21" s="50">
        <v>0</v>
      </c>
    </row>
    <row r="22" spans="2:9" ht="34.799999999999997" thickBot="1" x14ac:dyDescent="0.35">
      <c r="C22" s="122"/>
      <c r="D22" s="51" t="s">
        <v>29</v>
      </c>
      <c r="E22" s="52">
        <v>0.51726262573375803</v>
      </c>
      <c r="F22" s="53">
        <v>9.5691861847950737E-4</v>
      </c>
      <c r="G22" s="53">
        <v>0.9919963575728612</v>
      </c>
      <c r="H22" s="53">
        <v>540.55027851340242</v>
      </c>
      <c r="I22" s="54">
        <v>0</v>
      </c>
    </row>
    <row r="23" spans="2:9" x14ac:dyDescent="0.3">
      <c r="C23" s="123" t="s">
        <v>129</v>
      </c>
      <c r="D23" s="124"/>
      <c r="E23" s="124"/>
      <c r="F23" s="124"/>
      <c r="G23" s="124"/>
      <c r="H23" s="124"/>
      <c r="I23" s="124"/>
    </row>
    <row r="25" spans="2:9" x14ac:dyDescent="0.3">
      <c r="D25" t="s">
        <v>130</v>
      </c>
    </row>
    <row r="28" spans="2:9" x14ac:dyDescent="0.3">
      <c r="B28" t="s">
        <v>30</v>
      </c>
    </row>
    <row r="30" spans="2:9" x14ac:dyDescent="0.3">
      <c r="C30" s="125" t="s">
        <v>31</v>
      </c>
      <c r="D30" s="124"/>
      <c r="E30" s="124"/>
    </row>
    <row r="31" spans="2:9" ht="15" thickBot="1" x14ac:dyDescent="0.35">
      <c r="C31" s="141" t="s">
        <v>32</v>
      </c>
      <c r="D31" s="142"/>
      <c r="E31" s="142"/>
      <c r="F31" s="71"/>
    </row>
    <row r="32" spans="2:9" x14ac:dyDescent="0.3">
      <c r="C32" s="143" t="s">
        <v>33</v>
      </c>
      <c r="D32" s="46" t="s">
        <v>34</v>
      </c>
      <c r="E32" s="55">
        <v>8024.9125029999996</v>
      </c>
      <c r="F32" s="71"/>
    </row>
    <row r="33" spans="3:6" x14ac:dyDescent="0.3">
      <c r="C33" s="136"/>
      <c r="D33" s="56" t="s">
        <v>35</v>
      </c>
      <c r="E33" s="57">
        <v>5.1248899999999997</v>
      </c>
      <c r="F33" s="71"/>
    </row>
    <row r="34" spans="3:6" x14ac:dyDescent="0.3">
      <c r="C34" s="144" t="s">
        <v>1</v>
      </c>
      <c r="D34" s="145"/>
      <c r="E34" s="58">
        <v>-2.2747486825799187E-2</v>
      </c>
      <c r="F34" s="71"/>
    </row>
    <row r="35" spans="3:6" x14ac:dyDescent="0.3">
      <c r="C35" s="144" t="s">
        <v>59</v>
      </c>
      <c r="D35" s="145"/>
      <c r="E35" s="60">
        <v>1.0983884465865625E-2</v>
      </c>
      <c r="F35" s="71"/>
    </row>
    <row r="36" spans="3:6" x14ac:dyDescent="0.3">
      <c r="C36" s="144" t="s">
        <v>36</v>
      </c>
      <c r="D36" s="145"/>
      <c r="E36" s="58">
        <v>-0.37004017120235677</v>
      </c>
      <c r="F36" s="71"/>
    </row>
    <row r="37" spans="3:6" ht="15" customHeight="1" x14ac:dyDescent="0.3">
      <c r="C37" s="144" t="s">
        <v>37</v>
      </c>
      <c r="D37" s="145"/>
      <c r="E37" s="59">
        <v>-0.96870707165894421</v>
      </c>
      <c r="F37" s="71"/>
    </row>
    <row r="38" spans="3:6" x14ac:dyDescent="0.3">
      <c r="C38" s="144" t="s">
        <v>38</v>
      </c>
      <c r="D38" s="145"/>
      <c r="E38" s="60">
        <v>0.98395697593262499</v>
      </c>
      <c r="F38" s="71"/>
    </row>
    <row r="39" spans="3:6" ht="15" customHeight="1" x14ac:dyDescent="0.3">
      <c r="C39" s="144" t="s">
        <v>39</v>
      </c>
      <c r="D39" s="145"/>
      <c r="E39" s="61">
        <v>0.346370497626102</v>
      </c>
      <c r="F39" s="71"/>
    </row>
    <row r="40" spans="3:6" x14ac:dyDescent="0.3">
      <c r="C40" s="144" t="s">
        <v>40</v>
      </c>
      <c r="D40" s="145"/>
      <c r="E40" s="61">
        <v>2.7338476996400119E-2</v>
      </c>
      <c r="F40" s="71"/>
    </row>
    <row r="41" spans="3:6" ht="15" customHeight="1" x14ac:dyDescent="0.3">
      <c r="C41" s="144" t="s">
        <v>41</v>
      </c>
      <c r="D41" s="145"/>
      <c r="E41" s="61">
        <v>-1.4751684585012443</v>
      </c>
      <c r="F41" s="71"/>
    </row>
    <row r="42" spans="3:6" x14ac:dyDescent="0.3">
      <c r="C42" s="144" t="s">
        <v>42</v>
      </c>
      <c r="D42" s="145"/>
      <c r="E42" s="61">
        <v>5.467014780508881E-2</v>
      </c>
      <c r="F42" s="71"/>
    </row>
    <row r="43" spans="3:6" x14ac:dyDescent="0.3">
      <c r="C43" s="144" t="s">
        <v>43</v>
      </c>
      <c r="D43" s="145"/>
      <c r="E43" s="59">
        <v>-1.2806119064255195</v>
      </c>
      <c r="F43" s="71"/>
    </row>
    <row r="44" spans="3:6" x14ac:dyDescent="0.3">
      <c r="C44" s="144" t="s">
        <v>44</v>
      </c>
      <c r="D44" s="145"/>
      <c r="E44" s="59">
        <v>1.8437826934827184</v>
      </c>
      <c r="F44" s="71"/>
    </row>
    <row r="45" spans="3:6" ht="15" thickBot="1" x14ac:dyDescent="0.35">
      <c r="C45" s="135" t="s">
        <v>45</v>
      </c>
      <c r="D45" s="56" t="s">
        <v>46</v>
      </c>
      <c r="E45" s="58">
        <v>-0.99552620493961885</v>
      </c>
      <c r="F45" s="71"/>
    </row>
    <row r="46" spans="3:6" x14ac:dyDescent="0.3">
      <c r="C46" s="136"/>
      <c r="D46" s="56" t="s">
        <v>47</v>
      </c>
      <c r="E46" s="58">
        <v>-0.69098292849946019</v>
      </c>
      <c r="F46" s="71"/>
    </row>
    <row r="47" spans="3:6" x14ac:dyDescent="0.3">
      <c r="C47" s="136"/>
      <c r="D47" s="56" t="s">
        <v>48</v>
      </c>
      <c r="E47" s="58">
        <v>0.24306879865050313</v>
      </c>
      <c r="F47" s="71"/>
    </row>
    <row r="48" spans="3:6" ht="15" thickBot="1" x14ac:dyDescent="0.35">
      <c r="C48" s="122"/>
      <c r="D48" s="51" t="s">
        <v>49</v>
      </c>
      <c r="E48" s="62">
        <v>1.1251598397286544</v>
      </c>
    </row>
    <row r="49" spans="2:5" x14ac:dyDescent="0.3">
      <c r="C49" s="79"/>
      <c r="D49" s="80"/>
      <c r="E49" s="109"/>
    </row>
    <row r="50" spans="2:5" x14ac:dyDescent="0.3">
      <c r="C50" s="79"/>
      <c r="D50" s="80"/>
      <c r="E50" s="109"/>
    </row>
    <row r="51" spans="2:5" x14ac:dyDescent="0.3">
      <c r="B51" t="s">
        <v>58</v>
      </c>
    </row>
    <row r="80" spans="1:10" x14ac:dyDescent="0.3">
      <c r="A80" s="71"/>
      <c r="B80" s="125" t="s">
        <v>50</v>
      </c>
      <c r="C80" s="124"/>
      <c r="D80" s="124"/>
      <c r="E80" s="124"/>
      <c r="F80" s="124"/>
      <c r="G80" s="124"/>
      <c r="H80" s="124"/>
      <c r="I80" s="72"/>
      <c r="J80" s="71"/>
    </row>
    <row r="81" spans="1:10" ht="15.75" customHeight="1" thickBot="1" x14ac:dyDescent="0.35">
      <c r="A81" s="71"/>
      <c r="B81" s="77" t="s">
        <v>51</v>
      </c>
      <c r="C81" s="76"/>
      <c r="D81" s="76"/>
      <c r="E81" s="76"/>
      <c r="F81" s="76"/>
      <c r="G81" s="76"/>
      <c r="H81" s="76"/>
      <c r="I81" s="72"/>
      <c r="J81" s="71"/>
    </row>
    <row r="82" spans="1:10" ht="15.75" customHeight="1" thickBot="1" x14ac:dyDescent="0.35">
      <c r="A82" s="71"/>
      <c r="B82" s="137" t="s">
        <v>3</v>
      </c>
      <c r="C82" s="139" t="s">
        <v>52</v>
      </c>
      <c r="D82" s="140"/>
      <c r="E82" s="140"/>
      <c r="F82" s="140"/>
      <c r="G82" s="140"/>
      <c r="H82" s="127"/>
      <c r="I82" s="72"/>
      <c r="J82" s="71"/>
    </row>
    <row r="83" spans="1:10" ht="15" thickBot="1" x14ac:dyDescent="0.35">
      <c r="A83" s="71"/>
      <c r="B83" s="138"/>
      <c r="C83" s="44" t="s">
        <v>9</v>
      </c>
      <c r="D83" s="45" t="s">
        <v>53</v>
      </c>
      <c r="E83" s="45" t="s">
        <v>54</v>
      </c>
      <c r="F83" s="45" t="s">
        <v>55</v>
      </c>
      <c r="G83" s="45" t="s">
        <v>56</v>
      </c>
      <c r="H83" s="63" t="s">
        <v>57</v>
      </c>
      <c r="I83" s="72"/>
      <c r="J83" s="71"/>
    </row>
    <row r="84" spans="1:10" ht="57" x14ac:dyDescent="0.3">
      <c r="A84" s="71"/>
      <c r="B84" s="64" t="s">
        <v>60</v>
      </c>
      <c r="C84" s="65">
        <v>0</v>
      </c>
      <c r="D84" s="66">
        <v>1.8808420482030859E-2</v>
      </c>
      <c r="E84" s="66">
        <v>0.16125878821889714</v>
      </c>
      <c r="F84" s="66">
        <v>0.77348751824335105</v>
      </c>
      <c r="G84" s="66">
        <v>0.95542075480854949</v>
      </c>
      <c r="H84" s="67">
        <v>0.34586656788624653</v>
      </c>
      <c r="I84" s="72"/>
      <c r="J84" s="71"/>
    </row>
    <row r="85" spans="1:10" ht="34.200000000000003" x14ac:dyDescent="0.3">
      <c r="A85" s="71"/>
      <c r="B85" s="78" t="s">
        <v>61</v>
      </c>
      <c r="C85" s="68">
        <v>1.3922160983400162E-3</v>
      </c>
      <c r="D85" s="69">
        <v>4.2751165944401454E-2</v>
      </c>
      <c r="E85" s="69">
        <v>0.38514149132239567</v>
      </c>
      <c r="F85" s="69">
        <v>0.37366773804827241</v>
      </c>
      <c r="G85" s="69">
        <v>0.57485519586884049</v>
      </c>
      <c r="H85" s="70">
        <v>0.25361655410437967</v>
      </c>
      <c r="I85" s="72"/>
      <c r="J85" s="71"/>
    </row>
    <row r="86" spans="1:10" ht="22.8" x14ac:dyDescent="0.3">
      <c r="A86" s="71"/>
      <c r="B86" s="78" t="s">
        <v>62</v>
      </c>
      <c r="C86" s="68">
        <v>0.1891656565613547</v>
      </c>
      <c r="D86" s="69">
        <v>0.50613215983284332</v>
      </c>
      <c r="E86" s="69">
        <v>0.73520162791241406</v>
      </c>
      <c r="F86" s="69">
        <v>0.84789424898818555</v>
      </c>
      <c r="G86" s="69">
        <v>0.96240855704871364</v>
      </c>
      <c r="H86" s="70">
        <v>0.61902716237004707</v>
      </c>
      <c r="I86" s="72"/>
      <c r="J86" s="71"/>
    </row>
    <row r="87" spans="1:10" ht="34.200000000000003" x14ac:dyDescent="0.3">
      <c r="A87" s="71"/>
      <c r="B87" s="78" t="s">
        <v>63</v>
      </c>
      <c r="C87" s="68">
        <v>0</v>
      </c>
      <c r="D87" s="69">
        <v>0</v>
      </c>
      <c r="E87" s="69">
        <v>2.9878049918555298E-2</v>
      </c>
      <c r="F87" s="69">
        <v>0.30634253510063841</v>
      </c>
      <c r="G87" s="69">
        <v>0.85076894676275217</v>
      </c>
      <c r="H87" s="70">
        <v>0.21003653053786031</v>
      </c>
      <c r="I87" s="72"/>
      <c r="J87" s="71"/>
    </row>
    <row r="88" spans="1:10" ht="45.6" x14ac:dyDescent="0.3">
      <c r="A88" s="71"/>
      <c r="B88" s="78" t="s">
        <v>64</v>
      </c>
      <c r="C88" s="68">
        <v>1.0077976957620152E-3</v>
      </c>
      <c r="D88" s="69">
        <v>3.1284551291161748E-3</v>
      </c>
      <c r="E88" s="69">
        <v>1.1140935947016213E-2</v>
      </c>
      <c r="F88" s="69">
        <v>2.1722351627047991E-2</v>
      </c>
      <c r="G88" s="69">
        <v>5.4100745872232618E-2</v>
      </c>
      <c r="H88" s="70">
        <v>1.6466831999800587E-2</v>
      </c>
      <c r="I88" s="72"/>
      <c r="J88" s="71"/>
    </row>
    <row r="89" spans="1:10" ht="34.200000000000003" x14ac:dyDescent="0.3">
      <c r="A89" s="71"/>
      <c r="B89" s="78" t="s">
        <v>65</v>
      </c>
      <c r="C89" s="68">
        <v>4.7948703414565013E-4</v>
      </c>
      <c r="D89" s="69">
        <v>1.9853214132389697E-2</v>
      </c>
      <c r="E89" s="69">
        <v>0.44173021269966251</v>
      </c>
      <c r="F89" s="69">
        <v>0.92840252482394625</v>
      </c>
      <c r="G89" s="69">
        <v>0.98890475133186628</v>
      </c>
      <c r="H89" s="70">
        <v>0.43575613886042308</v>
      </c>
      <c r="I89" s="72"/>
      <c r="J89" s="71"/>
    </row>
    <row r="90" spans="1:10" ht="22.8" x14ac:dyDescent="0.3">
      <c r="A90" s="71"/>
      <c r="B90" s="78" t="s">
        <v>66</v>
      </c>
      <c r="C90" s="68">
        <v>0.1417797168175049</v>
      </c>
      <c r="D90" s="69">
        <v>0.28414164356903165</v>
      </c>
      <c r="E90" s="69">
        <v>0.43205399962472552</v>
      </c>
      <c r="F90" s="69">
        <v>0.57781509625106264</v>
      </c>
      <c r="G90" s="69">
        <v>0.86099178776349017</v>
      </c>
      <c r="H90" s="70">
        <v>0.4340776503582342</v>
      </c>
      <c r="I90" s="72"/>
      <c r="J90" s="71"/>
    </row>
    <row r="91" spans="1:10" ht="45.6" x14ac:dyDescent="0.3">
      <c r="A91" s="71"/>
      <c r="B91" s="78" t="s">
        <v>67</v>
      </c>
      <c r="C91" s="68">
        <v>1.4266595393615186E-2</v>
      </c>
      <c r="D91" s="69">
        <v>0.18541754223965271</v>
      </c>
      <c r="E91" s="69">
        <v>0.63515305645827846</v>
      </c>
      <c r="F91" s="69">
        <v>0.94688929729476601</v>
      </c>
      <c r="G91" s="69">
        <v>0.99801681568455114</v>
      </c>
      <c r="H91" s="70">
        <v>0.51626757794137779</v>
      </c>
      <c r="I91" s="72"/>
      <c r="J91" s="71"/>
    </row>
    <row r="92" spans="1:10" ht="34.200000000000003" x14ac:dyDescent="0.3">
      <c r="A92" s="71"/>
      <c r="B92" s="78" t="s">
        <v>68</v>
      </c>
      <c r="C92" s="68">
        <v>0.11932420388027069</v>
      </c>
      <c r="D92" s="69">
        <v>0.1699785534428381</v>
      </c>
      <c r="E92" s="69">
        <v>0.12289809483924523</v>
      </c>
      <c r="F92" s="69">
        <v>5.6242133930453533E-2</v>
      </c>
      <c r="G92" s="69">
        <v>0.18976564037949073</v>
      </c>
      <c r="H92" s="70">
        <v>0.13076926927306787</v>
      </c>
      <c r="I92" s="72"/>
      <c r="J92" s="71"/>
    </row>
    <row r="93" spans="1:10" ht="45.6" x14ac:dyDescent="0.3">
      <c r="A93" s="71"/>
      <c r="B93" s="78" t="s">
        <v>69</v>
      </c>
      <c r="C93" s="68">
        <v>4.4871221613952982E-2</v>
      </c>
      <c r="D93" s="69">
        <v>0.1266185524255958</v>
      </c>
      <c r="E93" s="69">
        <v>0.20986242000444308</v>
      </c>
      <c r="F93" s="69">
        <v>0.18713944828371001</v>
      </c>
      <c r="G93" s="69">
        <v>0.19055183452208252</v>
      </c>
      <c r="H93" s="70">
        <v>0.14596617619162</v>
      </c>
      <c r="I93" s="72"/>
      <c r="J93" s="71"/>
    </row>
    <row r="94" spans="1:10" ht="34.200000000000003" x14ac:dyDescent="0.3">
      <c r="A94" s="71"/>
      <c r="B94" s="78" t="s">
        <v>70</v>
      </c>
      <c r="C94" s="68">
        <v>0</v>
      </c>
      <c r="D94" s="69">
        <v>3.326924528600941E-3</v>
      </c>
      <c r="E94" s="69">
        <v>2.1954922619610538E-2</v>
      </c>
      <c r="F94" s="69">
        <v>8.8116122512086184E-2</v>
      </c>
      <c r="G94" s="69">
        <v>0.58142152015416748</v>
      </c>
      <c r="H94" s="70">
        <v>0.12160886611925432</v>
      </c>
      <c r="I94" s="72"/>
      <c r="J94" s="71"/>
    </row>
    <row r="95" spans="1:10" ht="34.200000000000003" x14ac:dyDescent="0.3">
      <c r="A95" s="71"/>
      <c r="B95" s="78" t="s">
        <v>71</v>
      </c>
      <c r="C95" s="68">
        <v>4.5183423231995763E-3</v>
      </c>
      <c r="D95" s="69">
        <v>7.7831890404573816E-3</v>
      </c>
      <c r="E95" s="69">
        <v>1.362770601586856E-2</v>
      </c>
      <c r="F95" s="69">
        <v>1.1763407675516062E-2</v>
      </c>
      <c r="G95" s="69">
        <v>1.5144729456258622E-2</v>
      </c>
      <c r="H95" s="70">
        <v>1.0168070992831325E-2</v>
      </c>
      <c r="I95" s="72"/>
      <c r="J95" s="71"/>
    </row>
    <row r="96" spans="1:10" ht="34.200000000000003" x14ac:dyDescent="0.3">
      <c r="A96" s="71"/>
      <c r="B96" s="78" t="s">
        <v>72</v>
      </c>
      <c r="C96" s="68">
        <v>0</v>
      </c>
      <c r="D96" s="69">
        <v>0</v>
      </c>
      <c r="E96" s="69">
        <v>4.2487229941987033E-3</v>
      </c>
      <c r="F96" s="69">
        <v>2.3756218871312535E-2</v>
      </c>
      <c r="G96" s="69">
        <v>0.2981797348935466</v>
      </c>
      <c r="H96" s="70">
        <v>5.6585833531549203E-2</v>
      </c>
      <c r="I96" s="72"/>
      <c r="J96" s="71"/>
    </row>
    <row r="97" spans="1:10" ht="34.200000000000003" x14ac:dyDescent="0.3">
      <c r="A97" s="71"/>
      <c r="B97" s="78" t="s">
        <v>73</v>
      </c>
      <c r="C97" s="68">
        <v>0</v>
      </c>
      <c r="D97" s="69">
        <v>0</v>
      </c>
      <c r="E97" s="69">
        <v>1.7047186671580963E-2</v>
      </c>
      <c r="F97" s="69">
        <v>0.11995662850438533</v>
      </c>
      <c r="G97" s="69">
        <v>0.25655360987418274</v>
      </c>
      <c r="H97" s="70">
        <v>7.0116754393228786E-2</v>
      </c>
      <c r="I97" s="72"/>
      <c r="J97" s="71"/>
    </row>
    <row r="98" spans="1:10" ht="34.200000000000003" x14ac:dyDescent="0.3">
      <c r="A98" s="71"/>
      <c r="B98" s="78" t="s">
        <v>74</v>
      </c>
      <c r="C98" s="68">
        <v>3.2024831853403594E-2</v>
      </c>
      <c r="D98" s="69">
        <v>6.9629402036027674E-2</v>
      </c>
      <c r="E98" s="69">
        <v>0.20945411038552286</v>
      </c>
      <c r="F98" s="69">
        <v>0.41360463210405751</v>
      </c>
      <c r="G98" s="69">
        <v>0.16885767268809851</v>
      </c>
      <c r="H98" s="70">
        <v>0.17007107385778891</v>
      </c>
      <c r="I98" s="72"/>
      <c r="J98" s="71"/>
    </row>
    <row r="99" spans="1:10" ht="34.200000000000003" x14ac:dyDescent="0.3">
      <c r="A99" s="71"/>
      <c r="B99" s="78" t="s">
        <v>75</v>
      </c>
      <c r="C99" s="68">
        <v>3.5031655778937139E-2</v>
      </c>
      <c r="D99" s="69">
        <v>4.7160969097539716E-2</v>
      </c>
      <c r="E99" s="69">
        <v>2.844541746843815E-2</v>
      </c>
      <c r="F99" s="69">
        <v>2.9480989496063863E-2</v>
      </c>
      <c r="G99" s="69">
        <v>1.5482799540391709E-2</v>
      </c>
      <c r="H99" s="70">
        <v>3.1874131824413156E-2</v>
      </c>
      <c r="I99" s="72"/>
      <c r="J99" s="71"/>
    </row>
    <row r="100" spans="1:10" ht="34.200000000000003" x14ac:dyDescent="0.3">
      <c r="A100" s="71"/>
      <c r="B100" s="78" t="s">
        <v>76</v>
      </c>
      <c r="C100" s="68">
        <v>2.8320111282516627E-2</v>
      </c>
      <c r="D100" s="69">
        <v>0.15344933149708803</v>
      </c>
      <c r="E100" s="69">
        <v>0.3111444250820965</v>
      </c>
      <c r="F100" s="69">
        <v>8.2861178405877506E-2</v>
      </c>
      <c r="G100" s="69">
        <v>8.3347350913180775E-3</v>
      </c>
      <c r="H100" s="70">
        <v>0.11628596132993758</v>
      </c>
      <c r="I100" s="72"/>
      <c r="J100" s="71"/>
    </row>
    <row r="101" spans="1:10" ht="34.200000000000003" x14ac:dyDescent="0.3">
      <c r="A101" s="71"/>
      <c r="B101" s="78" t="s">
        <v>77</v>
      </c>
      <c r="C101" s="68">
        <v>3.2640631748897669E-2</v>
      </c>
      <c r="D101" s="69">
        <v>8.6330858096459115E-2</v>
      </c>
      <c r="E101" s="69">
        <v>9.9148862056114659E-2</v>
      </c>
      <c r="F101" s="69">
        <v>2.6948210133643059E-2</v>
      </c>
      <c r="G101" s="69">
        <v>0</v>
      </c>
      <c r="H101" s="70">
        <v>5.0086906100189621E-2</v>
      </c>
      <c r="I101" s="72"/>
      <c r="J101" s="71"/>
    </row>
    <row r="102" spans="1:10" ht="34.200000000000003" x14ac:dyDescent="0.3">
      <c r="A102" s="71"/>
      <c r="B102" s="78" t="s">
        <v>78</v>
      </c>
      <c r="C102" s="68">
        <v>3.7275640656756863E-2</v>
      </c>
      <c r="D102" s="69">
        <v>4.9089566397458359E-2</v>
      </c>
      <c r="E102" s="69">
        <v>2.967496622225408E-2</v>
      </c>
      <c r="F102" s="69">
        <v>3.7457761129353818E-2</v>
      </c>
      <c r="G102" s="69">
        <v>3.7694962237595928E-2</v>
      </c>
      <c r="H102" s="70">
        <v>3.8372903116997634E-2</v>
      </c>
      <c r="I102" s="72"/>
      <c r="J102" s="71"/>
    </row>
    <row r="103" spans="1:10" ht="34.200000000000003" x14ac:dyDescent="0.3">
      <c r="A103" s="71"/>
      <c r="B103" s="78" t="s">
        <v>79</v>
      </c>
      <c r="C103" s="68">
        <v>3.1128068792030089E-2</v>
      </c>
      <c r="D103" s="69">
        <v>3.2301863136715951E-2</v>
      </c>
      <c r="E103" s="69">
        <v>2.4748040672667972E-2</v>
      </c>
      <c r="F103" s="69">
        <v>9.7555568319295845E-3</v>
      </c>
      <c r="G103" s="69">
        <v>3.2559836823042062E-3</v>
      </c>
      <c r="H103" s="70">
        <v>2.1297985733315525E-2</v>
      </c>
      <c r="I103" s="72"/>
      <c r="J103" s="71"/>
    </row>
    <row r="104" spans="1:10" ht="34.200000000000003" x14ac:dyDescent="0.3">
      <c r="A104" s="71"/>
      <c r="B104" s="78" t="s">
        <v>80</v>
      </c>
      <c r="C104" s="68">
        <v>0</v>
      </c>
      <c r="D104" s="69">
        <v>4.8665783017944416E-4</v>
      </c>
      <c r="E104" s="69">
        <v>1.5196004247637108E-3</v>
      </c>
      <c r="F104" s="69">
        <v>1.7492201190202803E-3</v>
      </c>
      <c r="G104" s="69">
        <v>1.2832906722068105E-3</v>
      </c>
      <c r="H104" s="70">
        <v>9.4846492060253018E-4</v>
      </c>
      <c r="I104" s="72"/>
      <c r="J104" s="71"/>
    </row>
    <row r="105" spans="1:10" ht="45.6" x14ac:dyDescent="0.3">
      <c r="A105" s="71"/>
      <c r="B105" s="78" t="s">
        <v>81</v>
      </c>
      <c r="C105" s="68">
        <v>0</v>
      </c>
      <c r="D105" s="69">
        <v>1.0341203691415987E-3</v>
      </c>
      <c r="E105" s="69">
        <v>4.0345874625306782E-2</v>
      </c>
      <c r="F105" s="69">
        <v>0.22130195409632678</v>
      </c>
      <c r="G105" s="69">
        <v>0.19141461990486236</v>
      </c>
      <c r="H105" s="70">
        <v>8.2834578414595864E-2</v>
      </c>
      <c r="I105" s="72"/>
      <c r="J105" s="71"/>
    </row>
    <row r="106" spans="1:10" ht="57" x14ac:dyDescent="0.3">
      <c r="A106" s="71"/>
      <c r="B106" s="78" t="s">
        <v>82</v>
      </c>
      <c r="C106" s="68">
        <v>0.77319468182939433</v>
      </c>
      <c r="D106" s="69">
        <v>0.51987908948576267</v>
      </c>
      <c r="E106" s="69">
        <v>0.21681512327117439</v>
      </c>
      <c r="F106" s="69">
        <v>2.1445864224038345E-2</v>
      </c>
      <c r="G106" s="69">
        <v>1.346820509022932E-3</v>
      </c>
      <c r="H106" s="70">
        <v>0.3372579092903753</v>
      </c>
      <c r="I106" s="72"/>
      <c r="J106" s="71"/>
    </row>
    <row r="107" spans="1:10" ht="34.200000000000003" x14ac:dyDescent="0.3">
      <c r="A107" s="71"/>
      <c r="B107" s="78" t="s">
        <v>83</v>
      </c>
      <c r="C107" s="68">
        <v>9.1623172070823993E-4</v>
      </c>
      <c r="D107" s="69">
        <v>0</v>
      </c>
      <c r="E107" s="69">
        <v>0</v>
      </c>
      <c r="F107" s="69">
        <v>1.749220119020292E-3</v>
      </c>
      <c r="G107" s="69">
        <v>1.4370518957373077E-2</v>
      </c>
      <c r="H107" s="70">
        <v>3.017641375024084E-3</v>
      </c>
      <c r="I107" s="72"/>
      <c r="J107" s="71"/>
    </row>
    <row r="108" spans="1:10" ht="45.6" x14ac:dyDescent="0.3">
      <c r="A108" s="71"/>
      <c r="B108" s="78" t="s">
        <v>84</v>
      </c>
      <c r="C108" s="68">
        <v>0</v>
      </c>
      <c r="D108" s="69">
        <v>1.0224154984992901E-3</v>
      </c>
      <c r="E108" s="69">
        <v>1.1506859629947064E-3</v>
      </c>
      <c r="F108" s="69">
        <v>7.043293877154186E-3</v>
      </c>
      <c r="G108" s="69">
        <v>3.2252519490966265E-3</v>
      </c>
      <c r="H108" s="70">
        <v>2.3242031602248156E-3</v>
      </c>
      <c r="I108" s="72"/>
      <c r="J108" s="71"/>
    </row>
    <row r="109" spans="1:10" ht="34.200000000000003" x14ac:dyDescent="0.3">
      <c r="A109" s="71"/>
      <c r="B109" s="78" t="s">
        <v>85</v>
      </c>
      <c r="C109" s="68">
        <v>0</v>
      </c>
      <c r="D109" s="69">
        <v>1.3869257424254031E-3</v>
      </c>
      <c r="E109" s="69">
        <v>1.5753871408632145E-2</v>
      </c>
      <c r="F109" s="69">
        <v>5.0402061536928888E-2</v>
      </c>
      <c r="G109" s="69">
        <v>0.36544552735710217</v>
      </c>
      <c r="H109" s="70">
        <v>7.5717104301493005E-2</v>
      </c>
      <c r="I109" s="72"/>
      <c r="J109" s="71"/>
    </row>
    <row r="110" spans="1:10" ht="34.200000000000003" x14ac:dyDescent="0.3">
      <c r="A110" s="71"/>
      <c r="B110" s="78" t="s">
        <v>86</v>
      </c>
      <c r="C110" s="68">
        <v>0</v>
      </c>
      <c r="D110" s="69">
        <v>2.1438128674587994E-2</v>
      </c>
      <c r="E110" s="69">
        <v>7.8800314137606561E-2</v>
      </c>
      <c r="F110" s="69">
        <v>0.20293391747223183</v>
      </c>
      <c r="G110" s="69">
        <v>0.27421076524518428</v>
      </c>
      <c r="H110" s="70">
        <v>0.10532705094093291</v>
      </c>
      <c r="I110" s="72"/>
      <c r="J110" s="71"/>
    </row>
    <row r="111" spans="1:10" ht="34.200000000000003" x14ac:dyDescent="0.3">
      <c r="A111" s="71"/>
      <c r="B111" s="78" t="s">
        <v>87</v>
      </c>
      <c r="C111" s="68">
        <v>1.013834518448831E-2</v>
      </c>
      <c r="D111" s="69">
        <v>7.6711858288394941E-2</v>
      </c>
      <c r="E111" s="69">
        <v>8.3896982260537961E-2</v>
      </c>
      <c r="F111" s="69">
        <v>8.5333065783490383E-2</v>
      </c>
      <c r="G111" s="69">
        <v>2.4847878663530141E-2</v>
      </c>
      <c r="H111" s="70">
        <v>5.5128713470035923E-2</v>
      </c>
      <c r="I111" s="72"/>
      <c r="J111" s="71"/>
    </row>
    <row r="112" spans="1:10" ht="45.6" x14ac:dyDescent="0.3">
      <c r="A112" s="71"/>
      <c r="B112" s="78" t="s">
        <v>88</v>
      </c>
      <c r="C112" s="68">
        <v>1.7724742372952809E-3</v>
      </c>
      <c r="D112" s="69">
        <v>7.0967415881705471E-3</v>
      </c>
      <c r="E112" s="69">
        <v>8.121630864067933E-3</v>
      </c>
      <c r="F112" s="69">
        <v>5.4953980599107329E-3</v>
      </c>
      <c r="G112" s="69">
        <v>6.4164533610340968E-4</v>
      </c>
      <c r="H112" s="70">
        <v>4.6279860355007757E-3</v>
      </c>
      <c r="I112" s="72"/>
      <c r="J112" s="71"/>
    </row>
    <row r="113" spans="1:10" ht="34.200000000000003" x14ac:dyDescent="0.3">
      <c r="A113" s="71"/>
      <c r="B113" s="78" t="s">
        <v>89</v>
      </c>
      <c r="C113" s="68">
        <v>3.5466454075327884E-2</v>
      </c>
      <c r="D113" s="69">
        <v>0.21361151340430456</v>
      </c>
      <c r="E113" s="69">
        <v>0.27457447833021004</v>
      </c>
      <c r="F113" s="69">
        <v>0.10348641457653658</v>
      </c>
      <c r="G113" s="69">
        <v>6.1520869619524302E-3</v>
      </c>
      <c r="H113" s="70">
        <v>0.12695783319994022</v>
      </c>
      <c r="I113" s="72"/>
      <c r="J113" s="71"/>
    </row>
    <row r="114" spans="1:10" ht="34.200000000000003" x14ac:dyDescent="0.3">
      <c r="A114" s="71"/>
      <c r="B114" s="78" t="s">
        <v>90</v>
      </c>
      <c r="C114" s="68">
        <v>0</v>
      </c>
      <c r="D114" s="69">
        <v>1.5496883587141021E-3</v>
      </c>
      <c r="E114" s="69">
        <v>0.15454725537996253</v>
      </c>
      <c r="F114" s="69">
        <v>0.50160285061453935</v>
      </c>
      <c r="G114" s="69">
        <v>0.28347566997833024</v>
      </c>
      <c r="H114" s="70">
        <v>0.17399076294950852</v>
      </c>
      <c r="I114" s="72"/>
      <c r="J114" s="71"/>
    </row>
    <row r="115" spans="1:10" ht="22.8" x14ac:dyDescent="0.3">
      <c r="A115" s="71"/>
      <c r="B115" s="78" t="s">
        <v>91</v>
      </c>
      <c r="C115" s="68">
        <v>0</v>
      </c>
      <c r="D115" s="69">
        <v>0</v>
      </c>
      <c r="E115" s="69">
        <v>0</v>
      </c>
      <c r="F115" s="69">
        <v>2.9308379987248332E-3</v>
      </c>
      <c r="G115" s="69">
        <v>4.4136797672093379E-2</v>
      </c>
      <c r="H115" s="70">
        <v>8.142902365050473E-3</v>
      </c>
      <c r="I115" s="72"/>
      <c r="J115" s="71"/>
    </row>
    <row r="116" spans="1:10" ht="34.200000000000003" x14ac:dyDescent="0.3">
      <c r="A116" s="71"/>
      <c r="B116" s="78" t="s">
        <v>92</v>
      </c>
      <c r="C116" s="68">
        <v>1.4160749194736266E-2</v>
      </c>
      <c r="D116" s="69">
        <v>3.5390778976533227E-2</v>
      </c>
      <c r="E116" s="69">
        <v>5.2088561944959297E-2</v>
      </c>
      <c r="F116" s="69">
        <v>8.1307775813462026E-3</v>
      </c>
      <c r="G116" s="69">
        <v>0</v>
      </c>
      <c r="H116" s="70">
        <v>2.238809780578091E-2</v>
      </c>
      <c r="I116" s="72"/>
      <c r="J116" s="71"/>
    </row>
    <row r="117" spans="1:10" ht="34.200000000000003" x14ac:dyDescent="0.3">
      <c r="A117" s="71"/>
      <c r="B117" s="78" t="s">
        <v>93</v>
      </c>
      <c r="C117" s="68">
        <v>1.67559137132439E-3</v>
      </c>
      <c r="D117" s="69">
        <v>4.0951069246466564E-3</v>
      </c>
      <c r="E117" s="69">
        <v>9.5959475748474913E-3</v>
      </c>
      <c r="F117" s="69">
        <v>1.9964941488979267E-3</v>
      </c>
      <c r="G117" s="69">
        <v>0</v>
      </c>
      <c r="H117" s="70">
        <v>3.4923668002016057E-3</v>
      </c>
      <c r="I117" s="72"/>
      <c r="J117" s="71"/>
    </row>
    <row r="118" spans="1:10" ht="34.200000000000003" x14ac:dyDescent="0.3">
      <c r="A118" s="71"/>
      <c r="B118" s="78" t="s">
        <v>94</v>
      </c>
      <c r="C118" s="68">
        <v>0.92735191083847468</v>
      </c>
      <c r="D118" s="69">
        <v>0.58924697853110486</v>
      </c>
      <c r="E118" s="69">
        <v>0.2931604422004091</v>
      </c>
      <c r="F118" s="69">
        <v>2.32271541788052E-2</v>
      </c>
      <c r="G118" s="69">
        <v>0</v>
      </c>
      <c r="H118" s="70">
        <v>0.40302347904614721</v>
      </c>
      <c r="I118" s="72"/>
      <c r="J118" s="71"/>
    </row>
    <row r="119" spans="1:10" ht="45.6" x14ac:dyDescent="0.3">
      <c r="A119" s="71"/>
      <c r="B119" s="78" t="s">
        <v>95</v>
      </c>
      <c r="C119" s="68">
        <v>5.958647791555049E-3</v>
      </c>
      <c r="D119" s="69">
        <v>7.2037983755067828E-3</v>
      </c>
      <c r="E119" s="69">
        <v>9.0675539845040624E-3</v>
      </c>
      <c r="F119" s="69">
        <v>8.5494657131576762E-3</v>
      </c>
      <c r="G119" s="69">
        <v>4.4798344960086993E-4</v>
      </c>
      <c r="H119" s="70">
        <v>6.3654614278853012E-3</v>
      </c>
      <c r="I119" s="72"/>
      <c r="J119" s="71"/>
    </row>
    <row r="120" spans="1:10" ht="45.6" x14ac:dyDescent="0.3">
      <c r="A120" s="71"/>
      <c r="B120" s="78" t="s">
        <v>96</v>
      </c>
      <c r="C120" s="68">
        <v>0.99937491061115835</v>
      </c>
      <c r="D120" s="69">
        <v>0.99495163344652815</v>
      </c>
      <c r="E120" s="69">
        <v>0.71324821062369148</v>
      </c>
      <c r="F120" s="69">
        <v>6.6674778440900959E-2</v>
      </c>
      <c r="G120" s="69">
        <v>2.6235735940612556E-3</v>
      </c>
      <c r="H120" s="70">
        <v>0.59502381704658958</v>
      </c>
      <c r="I120" s="72"/>
      <c r="J120" s="71"/>
    </row>
    <row r="121" spans="1:10" ht="79.8" x14ac:dyDescent="0.3">
      <c r="A121" s="71"/>
      <c r="B121" s="78" t="s">
        <v>97</v>
      </c>
      <c r="C121" s="68">
        <v>0</v>
      </c>
      <c r="D121" s="69">
        <v>0</v>
      </c>
      <c r="E121" s="69">
        <v>0</v>
      </c>
      <c r="F121" s="69">
        <v>0</v>
      </c>
      <c r="G121" s="69">
        <v>5.193822365422973E-3</v>
      </c>
      <c r="H121" s="70">
        <v>8.9296786691708753E-4</v>
      </c>
      <c r="I121" s="72"/>
      <c r="J121" s="71"/>
    </row>
    <row r="122" spans="1:10" ht="34.200000000000003" x14ac:dyDescent="0.3">
      <c r="A122" s="71"/>
      <c r="B122" s="78" t="s">
        <v>98</v>
      </c>
      <c r="C122" s="68">
        <v>0</v>
      </c>
      <c r="D122" s="69">
        <v>4.3428488826411276E-3</v>
      </c>
      <c r="E122" s="69">
        <v>0.24968776057272843</v>
      </c>
      <c r="F122" s="69">
        <v>0.85279608702585119</v>
      </c>
      <c r="G122" s="69">
        <v>0.48323112189061224</v>
      </c>
      <c r="H122" s="70">
        <v>0.29384796919822742</v>
      </c>
      <c r="I122" s="72"/>
      <c r="J122" s="71"/>
    </row>
    <row r="123" spans="1:10" ht="34.200000000000003" x14ac:dyDescent="0.3">
      <c r="A123" s="71"/>
      <c r="B123" s="78" t="s">
        <v>99</v>
      </c>
      <c r="C123" s="68">
        <v>0</v>
      </c>
      <c r="D123" s="69">
        <v>0</v>
      </c>
      <c r="E123" s="69">
        <v>3.9681593334058712E-3</v>
      </c>
      <c r="F123" s="69">
        <v>3.5616918177211902E-2</v>
      </c>
      <c r="G123" s="69">
        <v>0.48190900577833296</v>
      </c>
      <c r="H123" s="70">
        <v>9.0363726299685213E-2</v>
      </c>
      <c r="I123" s="72"/>
      <c r="J123" s="71"/>
    </row>
    <row r="124" spans="1:10" ht="34.200000000000003" x14ac:dyDescent="0.3">
      <c r="A124" s="71"/>
      <c r="B124" s="78" t="s">
        <v>100</v>
      </c>
      <c r="C124" s="68">
        <v>0</v>
      </c>
      <c r="D124" s="69">
        <v>7.0551767083002154E-4</v>
      </c>
      <c r="E124" s="69">
        <v>3.0829107968302624E-2</v>
      </c>
      <c r="F124" s="69">
        <v>4.3610695543660837E-2</v>
      </c>
      <c r="G124" s="69">
        <v>2.7042476371570708E-2</v>
      </c>
      <c r="H124" s="70">
        <v>1.9037520962737992E-2</v>
      </c>
      <c r="I124" s="72"/>
      <c r="J124" s="71"/>
    </row>
    <row r="125" spans="1:10" ht="34.200000000000003" x14ac:dyDescent="0.3">
      <c r="A125" s="71"/>
      <c r="B125" s="78" t="s">
        <v>101</v>
      </c>
      <c r="C125" s="68">
        <v>6.2508938884091141E-4</v>
      </c>
      <c r="D125" s="69">
        <v>0</v>
      </c>
      <c r="E125" s="69">
        <v>0</v>
      </c>
      <c r="F125" s="69">
        <v>0</v>
      </c>
      <c r="G125" s="69">
        <v>0</v>
      </c>
      <c r="H125" s="70">
        <v>1.4735188695925845E-4</v>
      </c>
      <c r="I125" s="72"/>
      <c r="J125" s="71"/>
    </row>
    <row r="126" spans="1:10" ht="34.200000000000003" x14ac:dyDescent="0.3">
      <c r="A126" s="71"/>
      <c r="B126" s="78" t="s">
        <v>102</v>
      </c>
      <c r="C126" s="68">
        <v>0</v>
      </c>
      <c r="D126" s="69">
        <v>0</v>
      </c>
      <c r="E126" s="69">
        <v>2.2667615018712511E-3</v>
      </c>
      <c r="F126" s="69">
        <v>1.3015208123759627E-3</v>
      </c>
      <c r="G126" s="69">
        <v>0</v>
      </c>
      <c r="H126" s="70">
        <v>6.866467388822172E-4</v>
      </c>
      <c r="I126" s="72"/>
      <c r="J126" s="71"/>
    </row>
    <row r="127" spans="1:10" ht="45.6" x14ac:dyDescent="0.3">
      <c r="A127" s="71"/>
      <c r="B127" s="78" t="s">
        <v>103</v>
      </c>
      <c r="C127" s="68">
        <v>0.11909224195921368</v>
      </c>
      <c r="D127" s="69">
        <v>2.4614703363403132E-2</v>
      </c>
      <c r="E127" s="69">
        <v>8.6731489537100123E-3</v>
      </c>
      <c r="F127" s="69">
        <v>1.7391852874784983E-3</v>
      </c>
      <c r="G127" s="69">
        <v>6.4164533610340144E-4</v>
      </c>
      <c r="H127" s="70">
        <v>3.5338909414150473E-2</v>
      </c>
      <c r="I127" s="72"/>
      <c r="J127" s="71"/>
    </row>
    <row r="128" spans="1:10" ht="57" x14ac:dyDescent="0.3">
      <c r="A128" s="71"/>
      <c r="B128" s="78" t="s">
        <v>104</v>
      </c>
      <c r="C128" s="68">
        <v>0</v>
      </c>
      <c r="D128" s="69">
        <v>0</v>
      </c>
      <c r="E128" s="69">
        <v>0</v>
      </c>
      <c r="F128" s="69">
        <v>5.8307337300676255E-4</v>
      </c>
      <c r="G128" s="69">
        <v>0</v>
      </c>
      <c r="H128" s="70">
        <v>1.1031733986745481E-4</v>
      </c>
      <c r="I128" s="72"/>
      <c r="J128" s="71"/>
    </row>
    <row r="129" spans="1:10" ht="45.6" x14ac:dyDescent="0.3">
      <c r="A129" s="71"/>
      <c r="B129" s="78" t="s">
        <v>105</v>
      </c>
      <c r="C129" s="68">
        <v>0.37231711603226564</v>
      </c>
      <c r="D129" s="69">
        <v>0.15009395354323235</v>
      </c>
      <c r="E129" s="69">
        <v>6.7989360575268623E-2</v>
      </c>
      <c r="F129" s="69">
        <v>6.3419476717691495E-3</v>
      </c>
      <c r="G129" s="69">
        <v>0</v>
      </c>
      <c r="H129" s="70">
        <v>0.13352339363194668</v>
      </c>
      <c r="I129" s="72"/>
      <c r="J129" s="71"/>
    </row>
    <row r="130" spans="1:10" ht="45.6" x14ac:dyDescent="0.3">
      <c r="A130" s="71"/>
      <c r="B130" s="78" t="s">
        <v>106</v>
      </c>
      <c r="C130" s="68">
        <v>0.49086416575187508</v>
      </c>
      <c r="D130" s="69">
        <v>0.67058148807526607</v>
      </c>
      <c r="E130" s="69">
        <v>0.57572744505870843</v>
      </c>
      <c r="F130" s="69">
        <v>0.10224390207751864</v>
      </c>
      <c r="G130" s="69">
        <v>4.9395008023247174E-3</v>
      </c>
      <c r="H130" s="70">
        <v>0.38781567672376893</v>
      </c>
      <c r="I130" s="72"/>
      <c r="J130" s="71"/>
    </row>
    <row r="131" spans="1:10" ht="34.200000000000003" x14ac:dyDescent="0.3">
      <c r="A131" s="71"/>
      <c r="B131" s="78" t="s">
        <v>107</v>
      </c>
      <c r="C131" s="68">
        <v>7.6286017149279919E-2</v>
      </c>
      <c r="D131" s="69">
        <v>1.0787762584592292E-2</v>
      </c>
      <c r="E131" s="69">
        <v>4.0182752429222014E-3</v>
      </c>
      <c r="F131" s="69">
        <v>5.7303854146497214E-4</v>
      </c>
      <c r="G131" s="69">
        <v>0</v>
      </c>
      <c r="H131" s="70">
        <v>2.1125055249714812E-2</v>
      </c>
      <c r="I131" s="72"/>
      <c r="J131" s="71"/>
    </row>
    <row r="132" spans="1:10" ht="34.200000000000003" x14ac:dyDescent="0.3">
      <c r="A132" s="71"/>
      <c r="B132" s="78" t="s">
        <v>108</v>
      </c>
      <c r="C132" s="68">
        <v>7.9763830492984703E-4</v>
      </c>
      <c r="D132" s="69">
        <v>2.4683351492996428E-3</v>
      </c>
      <c r="E132" s="69">
        <v>5.612358439488172E-3</v>
      </c>
      <c r="F132" s="69">
        <v>1.3681435711880435E-2</v>
      </c>
      <c r="G132" s="69">
        <v>2.5665813444135971E-3</v>
      </c>
      <c r="H132" s="70">
        <v>4.8237489175775678E-3</v>
      </c>
      <c r="I132" s="72"/>
      <c r="J132" s="71"/>
    </row>
    <row r="133" spans="1:10" ht="34.200000000000003" x14ac:dyDescent="0.3">
      <c r="A133" s="71"/>
      <c r="B133" s="78" t="s">
        <v>109</v>
      </c>
      <c r="C133" s="68">
        <v>3.3596095231329202E-3</v>
      </c>
      <c r="D133" s="69">
        <v>4.9362194779112613E-2</v>
      </c>
      <c r="E133" s="69">
        <v>0.22440237129060114</v>
      </c>
      <c r="F133" s="69">
        <v>0.82642007436778464</v>
      </c>
      <c r="G133" s="69">
        <v>0.90607878894070826</v>
      </c>
      <c r="H133" s="70">
        <v>0.36683929200468135</v>
      </c>
      <c r="I133" s="72"/>
      <c r="J133" s="71"/>
    </row>
    <row r="134" spans="1:10" ht="34.200000000000003" x14ac:dyDescent="0.3">
      <c r="A134" s="71"/>
      <c r="B134" s="78" t="s">
        <v>110</v>
      </c>
      <c r="C134" s="68">
        <v>0</v>
      </c>
      <c r="D134" s="69">
        <v>4.0088227326964335E-3</v>
      </c>
      <c r="E134" s="69">
        <v>2.2315989734374483E-2</v>
      </c>
      <c r="F134" s="69">
        <v>2.2767626600983498E-2</v>
      </c>
      <c r="G134" s="69">
        <v>8.4501235773211641E-2</v>
      </c>
      <c r="H134" s="70">
        <v>2.4008774790749716E-2</v>
      </c>
      <c r="I134" s="72"/>
      <c r="J134" s="71"/>
    </row>
    <row r="135" spans="1:10" ht="57" x14ac:dyDescent="0.3">
      <c r="A135" s="71"/>
      <c r="B135" s="78" t="s">
        <v>111</v>
      </c>
      <c r="C135" s="68">
        <v>0</v>
      </c>
      <c r="D135" s="69">
        <v>0</v>
      </c>
      <c r="E135" s="69">
        <v>3.5386897778251465E-3</v>
      </c>
      <c r="F135" s="69">
        <v>7.5799538490879522E-3</v>
      </c>
      <c r="G135" s="69">
        <v>0</v>
      </c>
      <c r="H135" s="70">
        <v>2.1216421977978835E-3</v>
      </c>
      <c r="I135" s="72"/>
      <c r="J135" s="71"/>
    </row>
    <row r="136" spans="1:10" ht="34.200000000000003" x14ac:dyDescent="0.3">
      <c r="A136" s="71"/>
      <c r="B136" s="78" t="s">
        <v>112</v>
      </c>
      <c r="C136" s="68">
        <v>1.3569228428585297E-2</v>
      </c>
      <c r="D136" s="69">
        <v>9.8870502356992213E-2</v>
      </c>
      <c r="E136" s="69">
        <v>9.1740636170022524E-2</v>
      </c>
      <c r="F136" s="69">
        <v>1.8642801060491428E-2</v>
      </c>
      <c r="G136" s="69">
        <v>1.2722478032378992E-3</v>
      </c>
      <c r="H136" s="70">
        <v>4.5418244979461043E-2</v>
      </c>
      <c r="I136" s="72"/>
      <c r="J136" s="71"/>
    </row>
    <row r="137" spans="1:10" ht="45.6" x14ac:dyDescent="0.3">
      <c r="A137" s="71"/>
      <c r="B137" s="78" t="s">
        <v>113</v>
      </c>
      <c r="C137" s="68">
        <v>0.4410429720850581</v>
      </c>
      <c r="D137" s="69">
        <v>0.2223187110683314</v>
      </c>
      <c r="E137" s="69">
        <v>1.6581013852219023E-2</v>
      </c>
      <c r="F137" s="69">
        <v>5.8307337300675301E-4</v>
      </c>
      <c r="G137" s="69">
        <v>2.5665813444135464E-3</v>
      </c>
      <c r="H137" s="70">
        <v>0.15417248107533485</v>
      </c>
      <c r="I137" s="72"/>
      <c r="J137" s="71"/>
    </row>
    <row r="138" spans="1:10" ht="57" x14ac:dyDescent="0.3">
      <c r="A138" s="71"/>
      <c r="B138" s="78" t="s">
        <v>114</v>
      </c>
      <c r="C138" s="68">
        <v>1.4870389201764747E-3</v>
      </c>
      <c r="D138" s="69">
        <v>0</v>
      </c>
      <c r="E138" s="69">
        <v>4.6404662767237569E-4</v>
      </c>
      <c r="F138" s="69">
        <v>1.7492201190202812E-3</v>
      </c>
      <c r="G138" s="69">
        <v>5.1672132259864573E-3</v>
      </c>
      <c r="H138" s="70">
        <v>1.6600412770880781E-3</v>
      </c>
      <c r="I138" s="72"/>
      <c r="J138" s="71"/>
    </row>
    <row r="139" spans="1:10" ht="45.6" x14ac:dyDescent="0.3">
      <c r="A139" s="71"/>
      <c r="B139" s="78" t="s">
        <v>115</v>
      </c>
      <c r="C139" s="68">
        <v>4.3117934279891714E-4</v>
      </c>
      <c r="D139" s="69">
        <v>0</v>
      </c>
      <c r="E139" s="69">
        <v>0</v>
      </c>
      <c r="F139" s="69">
        <v>0</v>
      </c>
      <c r="G139" s="69">
        <v>0</v>
      </c>
      <c r="H139" s="70">
        <v>1.0164160664618648E-4</v>
      </c>
      <c r="I139" s="72"/>
      <c r="J139" s="71"/>
    </row>
    <row r="140" spans="1:10" ht="34.200000000000003" x14ac:dyDescent="0.3">
      <c r="A140" s="71"/>
      <c r="B140" s="78" t="s">
        <v>116</v>
      </c>
      <c r="C140" s="68">
        <v>0.10748121049973761</v>
      </c>
      <c r="D140" s="69">
        <v>0.62372642909524245</v>
      </c>
      <c r="E140" s="69">
        <v>0.9475436639760233</v>
      </c>
      <c r="F140" s="69">
        <v>0.91183659008963314</v>
      </c>
      <c r="G140" s="69">
        <v>0.42514466714624216</v>
      </c>
      <c r="H140" s="70">
        <v>0.58531379678520523</v>
      </c>
      <c r="I140" s="72"/>
      <c r="J140" s="71"/>
    </row>
    <row r="141" spans="1:10" ht="45.6" x14ac:dyDescent="0.3">
      <c r="A141" s="71"/>
      <c r="B141" s="78" t="s">
        <v>117</v>
      </c>
      <c r="C141" s="68">
        <v>0</v>
      </c>
      <c r="D141" s="69">
        <v>0</v>
      </c>
      <c r="E141" s="69">
        <v>0</v>
      </c>
      <c r="F141" s="69">
        <v>0</v>
      </c>
      <c r="G141" s="69">
        <v>1.00657243714676E-2</v>
      </c>
      <c r="H141" s="70">
        <v>1.7305883391012806E-3</v>
      </c>
      <c r="I141" s="72"/>
      <c r="J141" s="71"/>
    </row>
    <row r="142" spans="1:10" ht="34.200000000000003" x14ac:dyDescent="0.3">
      <c r="A142" s="71"/>
      <c r="B142" s="78" t="s">
        <v>118</v>
      </c>
      <c r="C142" s="68">
        <v>0</v>
      </c>
      <c r="D142" s="69">
        <v>1.8131750323462849E-3</v>
      </c>
      <c r="E142" s="69">
        <v>1.7797062090537753E-2</v>
      </c>
      <c r="F142" s="69">
        <v>7.2577588290353073E-2</v>
      </c>
      <c r="G142" s="69">
        <v>0.32017251443003347</v>
      </c>
      <c r="H142" s="70">
        <v>7.2614959450605893E-2</v>
      </c>
      <c r="I142" s="72"/>
      <c r="J142" s="71"/>
    </row>
    <row r="143" spans="1:10" ht="34.200000000000003" x14ac:dyDescent="0.3">
      <c r="A143" s="71"/>
      <c r="B143" s="78" t="s">
        <v>119</v>
      </c>
      <c r="C143" s="68">
        <v>0</v>
      </c>
      <c r="D143" s="69">
        <v>0</v>
      </c>
      <c r="E143" s="69">
        <v>5.6780991320359267E-4</v>
      </c>
      <c r="F143" s="69">
        <v>5.8959634282211093E-3</v>
      </c>
      <c r="G143" s="69">
        <v>0.23171608625587101</v>
      </c>
      <c r="H143" s="70">
        <v>4.1064510656883664E-2</v>
      </c>
      <c r="I143" s="72"/>
      <c r="J143" s="71"/>
    </row>
    <row r="144" spans="1:10" ht="34.200000000000003" x14ac:dyDescent="0.3">
      <c r="A144" s="71"/>
      <c r="B144" s="78" t="s">
        <v>120</v>
      </c>
      <c r="C144" s="68">
        <v>0.44955759915222876</v>
      </c>
      <c r="D144" s="69">
        <v>0.15214168480407989</v>
      </c>
      <c r="E144" s="69">
        <v>1.7046403540343286E-2</v>
      </c>
      <c r="F144" s="69">
        <v>7.3575646997657068E-3</v>
      </c>
      <c r="G144" s="69">
        <v>5.1672132259865068E-3</v>
      </c>
      <c r="H144" s="70">
        <v>0.1433419808091328</v>
      </c>
      <c r="I144" s="72"/>
      <c r="J144" s="71"/>
    </row>
    <row r="145" spans="1:10" ht="34.200000000000003" x14ac:dyDescent="0.3">
      <c r="A145" s="71"/>
      <c r="B145" s="78" t="s">
        <v>121</v>
      </c>
      <c r="C145" s="68">
        <v>0</v>
      </c>
      <c r="D145" s="69">
        <v>4.8665783017944416E-4</v>
      </c>
      <c r="E145" s="69">
        <v>1.9656831378535729E-3</v>
      </c>
      <c r="F145" s="69">
        <v>1.6398374913961285E-2</v>
      </c>
      <c r="G145" s="69">
        <v>8.6101059456080726E-3</v>
      </c>
      <c r="H145" s="70">
        <v>5.0664397879480174E-3</v>
      </c>
      <c r="I145" s="72"/>
      <c r="J145" s="71"/>
    </row>
    <row r="146" spans="1:10" ht="45.6" x14ac:dyDescent="0.3">
      <c r="A146" s="71"/>
      <c r="B146" s="78" t="s">
        <v>122</v>
      </c>
      <c r="C146" s="68">
        <v>0</v>
      </c>
      <c r="D146" s="69">
        <v>4.2083252064839694E-3</v>
      </c>
      <c r="E146" s="69">
        <v>0.17853809088446465</v>
      </c>
      <c r="F146" s="69">
        <v>0.88432576681151021</v>
      </c>
      <c r="G146" s="69">
        <v>0.98748753506992504</v>
      </c>
      <c r="H146" s="70">
        <v>0.37265813962233996</v>
      </c>
      <c r="I146" s="72"/>
      <c r="J146" s="71"/>
    </row>
    <row r="147" spans="1:10" ht="34.200000000000003" x14ac:dyDescent="0.3">
      <c r="A147" s="71"/>
      <c r="B147" s="78" t="s">
        <v>123</v>
      </c>
      <c r="C147" s="68">
        <v>0</v>
      </c>
      <c r="D147" s="69">
        <v>2.0346797752069383E-3</v>
      </c>
      <c r="E147" s="69">
        <v>3.2095411296709758E-2</v>
      </c>
      <c r="F147" s="69">
        <v>1.7247325877604944E-2</v>
      </c>
      <c r="G147" s="69">
        <v>0</v>
      </c>
      <c r="H147" s="70">
        <v>9.9238248355018772E-3</v>
      </c>
      <c r="I147" s="72"/>
      <c r="J147" s="71"/>
    </row>
    <row r="148" spans="1:10" ht="34.200000000000003" x14ac:dyDescent="0.3">
      <c r="A148" s="71"/>
      <c r="B148" s="78" t="s">
        <v>124</v>
      </c>
      <c r="C148" s="68">
        <v>9.1316713413897715E-3</v>
      </c>
      <c r="D148" s="69">
        <v>0.21437945207989809</v>
      </c>
      <c r="E148" s="69">
        <v>0.51953919236720936</v>
      </c>
      <c r="F148" s="69">
        <v>7.3053082947530726E-2</v>
      </c>
      <c r="G148" s="69">
        <v>1.9774229761574404E-3</v>
      </c>
      <c r="H148" s="70">
        <v>0.16202775612991327</v>
      </c>
      <c r="I148" s="72"/>
      <c r="J148" s="71"/>
    </row>
    <row r="149" spans="1:10" ht="34.200000000000003" x14ac:dyDescent="0.3">
      <c r="A149" s="71"/>
      <c r="B149" s="78" t="s">
        <v>125</v>
      </c>
      <c r="C149" s="68">
        <v>0.98420037124945015</v>
      </c>
      <c r="D149" s="69">
        <v>0.75341126710024797</v>
      </c>
      <c r="E149" s="69">
        <v>0.25994116510109355</v>
      </c>
      <c r="F149" s="69">
        <v>4.2953913316470778E-3</v>
      </c>
      <c r="G149" s="69">
        <v>0</v>
      </c>
      <c r="H149" s="70">
        <v>0.44067517579511817</v>
      </c>
      <c r="I149" s="72"/>
      <c r="J149" s="71"/>
    </row>
    <row r="150" spans="1:10" ht="34.200000000000003" x14ac:dyDescent="0.3">
      <c r="A150" s="71"/>
      <c r="B150" s="78" t="s">
        <v>126</v>
      </c>
      <c r="C150" s="68">
        <v>6.1651427672116815E-3</v>
      </c>
      <c r="D150" s="69">
        <v>2.1841205685682968E-2</v>
      </c>
      <c r="E150" s="69">
        <v>3.03892761946415E-3</v>
      </c>
      <c r="F150" s="69">
        <v>0</v>
      </c>
      <c r="G150" s="69">
        <v>0</v>
      </c>
      <c r="H150" s="70">
        <v>6.6054007417755507E-3</v>
      </c>
      <c r="I150" s="72"/>
      <c r="J150" s="71"/>
    </row>
    <row r="151" spans="1:10" ht="34.200000000000003" x14ac:dyDescent="0.3">
      <c r="A151" s="71"/>
      <c r="B151" s="78" t="s">
        <v>127</v>
      </c>
      <c r="C151" s="68">
        <v>5.0281464194833236E-4</v>
      </c>
      <c r="D151" s="69">
        <v>2.5381473222523382E-3</v>
      </c>
      <c r="E151" s="69">
        <v>4.2986535434139019E-3</v>
      </c>
      <c r="F151" s="69">
        <v>4.680058117745094E-3</v>
      </c>
      <c r="G151" s="69">
        <v>1.924936008310175E-3</v>
      </c>
      <c r="H151" s="70">
        <v>2.7002212163558968E-3</v>
      </c>
      <c r="I151" s="72"/>
      <c r="J151" s="71"/>
    </row>
    <row r="152" spans="1:10" ht="68.400000000000006" x14ac:dyDescent="0.3">
      <c r="A152" s="71"/>
      <c r="B152" s="82" t="s">
        <v>128</v>
      </c>
      <c r="C152" s="83">
        <v>3.1765241478902042</v>
      </c>
      <c r="D152" s="84">
        <v>3.0082385028545668</v>
      </c>
      <c r="E152" s="84">
        <v>2.7694772868370165</v>
      </c>
      <c r="F152" s="84">
        <v>3.0023928884363356</v>
      </c>
      <c r="G152" s="84">
        <v>2.3292829827996875</v>
      </c>
      <c r="H152" s="85">
        <v>2.8836824482944925</v>
      </c>
      <c r="I152" s="72"/>
      <c r="J152" s="71"/>
    </row>
    <row r="153" spans="1:10" s="71" customFormat="1" x14ac:dyDescent="0.3">
      <c r="B153" s="80"/>
      <c r="C153" s="81"/>
      <c r="D153" s="81"/>
      <c r="E153" s="81"/>
      <c r="F153" s="81"/>
      <c r="G153" s="81"/>
      <c r="H153" s="81"/>
      <c r="I153" s="72"/>
    </row>
    <row r="154" spans="1:10" s="71" customFormat="1" x14ac:dyDescent="0.3">
      <c r="B154" s="80"/>
      <c r="C154" s="81"/>
      <c r="D154" s="81"/>
      <c r="E154" s="81"/>
      <c r="F154" s="81"/>
      <c r="G154" s="81"/>
      <c r="H154" s="81"/>
      <c r="I154" s="72"/>
    </row>
    <row r="155" spans="1:10" s="71" customFormat="1" x14ac:dyDescent="0.3">
      <c r="B155" s="80"/>
      <c r="C155" s="81"/>
      <c r="D155" s="81"/>
      <c r="E155" s="81"/>
      <c r="F155" s="81"/>
      <c r="G155" s="81"/>
      <c r="H155" s="81"/>
      <c r="I155" s="72"/>
    </row>
    <row r="156" spans="1:10" s="71" customFormat="1" x14ac:dyDescent="0.3">
      <c r="B156" s="80"/>
      <c r="C156" s="81"/>
      <c r="D156" s="81"/>
      <c r="E156" s="81"/>
      <c r="F156" s="81"/>
      <c r="G156" s="81"/>
      <c r="H156" s="81"/>
      <c r="I156" s="72"/>
    </row>
    <row r="157" spans="1:10" s="71" customFormat="1" x14ac:dyDescent="0.3">
      <c r="B157" s="80"/>
      <c r="C157" s="81"/>
      <c r="D157" s="81"/>
      <c r="E157" s="81"/>
      <c r="F157" s="81"/>
      <c r="G157" s="81"/>
      <c r="H157" s="81"/>
      <c r="I157" s="72"/>
    </row>
    <row r="158" spans="1:10" s="71" customFormat="1" x14ac:dyDescent="0.3">
      <c r="B158" s="80"/>
      <c r="C158" s="81"/>
      <c r="D158" s="81"/>
      <c r="E158" s="81"/>
      <c r="F158" s="81"/>
      <c r="G158" s="81"/>
      <c r="H158" s="81"/>
      <c r="I158" s="72"/>
    </row>
    <row r="159" spans="1:10" s="71" customFormat="1" x14ac:dyDescent="0.3">
      <c r="B159" s="80"/>
      <c r="C159" s="81"/>
      <c r="D159" s="81"/>
      <c r="E159" s="81"/>
      <c r="F159" s="81"/>
      <c r="G159" s="81"/>
      <c r="H159" s="81"/>
      <c r="I159" s="72"/>
    </row>
    <row r="160" spans="1:10" s="71" customFormat="1" x14ac:dyDescent="0.3">
      <c r="B160" s="80"/>
      <c r="C160" s="81"/>
      <c r="D160" s="81"/>
      <c r="E160" s="81"/>
      <c r="F160" s="81"/>
      <c r="G160" s="81"/>
      <c r="H160" s="81"/>
      <c r="I160" s="72"/>
    </row>
    <row r="161" spans="2:9" s="71" customFormat="1" x14ac:dyDescent="0.3">
      <c r="B161" s="80"/>
      <c r="C161" s="81"/>
      <c r="D161" s="81"/>
      <c r="E161" s="81"/>
      <c r="F161" s="81"/>
      <c r="G161" s="81"/>
      <c r="H161" s="81"/>
      <c r="I161" s="72"/>
    </row>
    <row r="162" spans="2:9" s="71" customFormat="1" x14ac:dyDescent="0.3">
      <c r="B162" s="80"/>
      <c r="C162" s="81"/>
      <c r="D162" s="81"/>
      <c r="E162" s="81"/>
      <c r="F162" s="81"/>
      <c r="G162" s="81"/>
      <c r="H162" s="81"/>
      <c r="I162" s="72"/>
    </row>
    <row r="163" spans="2:9" s="71" customFormat="1" x14ac:dyDescent="0.3">
      <c r="B163" s="80"/>
      <c r="C163" s="81"/>
      <c r="D163" s="81"/>
      <c r="E163" s="81"/>
      <c r="F163" s="81"/>
      <c r="G163" s="81"/>
      <c r="H163" s="81"/>
      <c r="I163" s="72"/>
    </row>
    <row r="164" spans="2:9" s="71" customFormat="1" x14ac:dyDescent="0.3">
      <c r="B164" s="80"/>
      <c r="C164" s="81"/>
      <c r="D164" s="81"/>
      <c r="E164" s="81"/>
      <c r="F164" s="81"/>
      <c r="G164" s="81"/>
      <c r="H164" s="81"/>
      <c r="I164" s="72"/>
    </row>
    <row r="165" spans="2:9" s="71" customFormat="1" x14ac:dyDescent="0.3">
      <c r="B165" s="80"/>
      <c r="C165" s="72"/>
      <c r="D165" s="72"/>
      <c r="E165" s="72"/>
      <c r="F165" s="72"/>
      <c r="G165" s="72"/>
      <c r="H165" s="72"/>
      <c r="I165" s="72"/>
    </row>
    <row r="166" spans="2:9" s="71" customFormat="1" x14ac:dyDescent="0.3">
      <c r="B166" s="80"/>
      <c r="C166" s="72"/>
      <c r="D166" s="72"/>
      <c r="E166" s="72"/>
      <c r="F166" s="72"/>
      <c r="G166" s="72"/>
      <c r="H166" s="72"/>
      <c r="I166" s="72"/>
    </row>
    <row r="167" spans="2:9" s="71" customFormat="1" x14ac:dyDescent="0.3">
      <c r="B167" s="80"/>
      <c r="C167" s="72"/>
      <c r="D167" s="72"/>
      <c r="E167" s="72"/>
      <c r="F167" s="72"/>
      <c r="G167" s="72"/>
      <c r="H167" s="72"/>
      <c r="I167" s="72"/>
    </row>
    <row r="168" spans="2:9" s="71" customFormat="1" x14ac:dyDescent="0.3">
      <c r="B168" s="80"/>
      <c r="C168" s="72"/>
      <c r="D168" s="72"/>
      <c r="E168" s="72"/>
      <c r="F168" s="72"/>
      <c r="G168" s="72"/>
      <c r="H168" s="72"/>
      <c r="I168" s="72"/>
    </row>
    <row r="169" spans="2:9" s="71" customFormat="1" x14ac:dyDescent="0.3">
      <c r="B169" s="80"/>
      <c r="C169" s="72"/>
      <c r="D169" s="72"/>
      <c r="E169" s="72"/>
      <c r="F169" s="72"/>
      <c r="G169" s="72"/>
      <c r="H169" s="72"/>
      <c r="I169" s="72"/>
    </row>
    <row r="170" spans="2:9" s="71" customFormat="1" x14ac:dyDescent="0.3">
      <c r="B170" s="80"/>
      <c r="C170" s="72"/>
      <c r="D170" s="72"/>
      <c r="E170" s="72"/>
      <c r="F170" s="72"/>
      <c r="G170" s="72"/>
      <c r="H170" s="72"/>
      <c r="I170" s="72"/>
    </row>
    <row r="171" spans="2:9" s="71" customFormat="1" x14ac:dyDescent="0.3">
      <c r="B171" s="80"/>
      <c r="C171" s="72"/>
      <c r="D171" s="72"/>
      <c r="E171" s="72"/>
      <c r="F171" s="72"/>
      <c r="G171" s="72"/>
      <c r="H171" s="72"/>
      <c r="I171" s="72"/>
    </row>
    <row r="172" spans="2:9" s="71" customFormat="1" x14ac:dyDescent="0.3">
      <c r="B172" s="80"/>
      <c r="C172" s="72"/>
      <c r="D172" s="72"/>
      <c r="E172" s="72"/>
      <c r="F172" s="72"/>
      <c r="G172" s="72"/>
      <c r="H172" s="72"/>
      <c r="I172" s="72"/>
    </row>
    <row r="173" spans="2:9" s="71" customFormat="1" x14ac:dyDescent="0.3">
      <c r="B173" s="80"/>
      <c r="C173" s="72"/>
      <c r="D173" s="72"/>
      <c r="E173" s="72"/>
      <c r="F173" s="72"/>
      <c r="G173" s="72"/>
      <c r="H173" s="72"/>
      <c r="I173" s="72"/>
    </row>
    <row r="174" spans="2:9" s="71" customFormat="1" x14ac:dyDescent="0.3">
      <c r="B174" s="80"/>
      <c r="C174" s="72"/>
      <c r="D174" s="72"/>
      <c r="E174" s="72"/>
      <c r="F174" s="72"/>
      <c r="G174" s="72"/>
      <c r="H174" s="72"/>
      <c r="I174" s="72"/>
    </row>
    <row r="175" spans="2:9" s="71" customFormat="1" x14ac:dyDescent="0.3">
      <c r="B175" s="80"/>
      <c r="C175" s="72"/>
      <c r="D175" s="72"/>
      <c r="E175" s="72"/>
      <c r="F175" s="72"/>
      <c r="G175" s="72"/>
      <c r="H175" s="72"/>
      <c r="I175" s="72"/>
    </row>
    <row r="176" spans="2:9" s="71" customFormat="1" x14ac:dyDescent="0.3">
      <c r="B176" s="80"/>
      <c r="C176" s="72"/>
      <c r="D176" s="72"/>
      <c r="E176" s="72"/>
      <c r="F176" s="72"/>
      <c r="G176" s="72"/>
      <c r="H176" s="72"/>
      <c r="I176" s="72"/>
    </row>
    <row r="177" spans="2:9" s="71" customFormat="1" x14ac:dyDescent="0.3">
      <c r="B177" s="80"/>
      <c r="C177" s="72"/>
      <c r="D177" s="72"/>
      <c r="E177" s="72"/>
      <c r="F177" s="72"/>
      <c r="G177" s="72"/>
      <c r="H177" s="72"/>
      <c r="I177" s="72"/>
    </row>
    <row r="178" spans="2:9" s="71" customFormat="1" x14ac:dyDescent="0.3">
      <c r="B178" s="80"/>
      <c r="C178" s="72"/>
      <c r="D178" s="72"/>
      <c r="E178" s="72"/>
      <c r="F178" s="72"/>
      <c r="G178" s="72"/>
      <c r="H178" s="72"/>
      <c r="I178" s="72"/>
    </row>
    <row r="179" spans="2:9" s="71" customFormat="1" x14ac:dyDescent="0.3">
      <c r="B179" s="80"/>
      <c r="C179" s="72"/>
      <c r="D179" s="72"/>
      <c r="E179" s="72"/>
      <c r="F179" s="72"/>
      <c r="G179" s="72"/>
      <c r="H179" s="72"/>
      <c r="I179" s="72"/>
    </row>
    <row r="180" spans="2:9" s="71" customFormat="1" x14ac:dyDescent="0.3">
      <c r="B180" s="80"/>
      <c r="C180" s="72"/>
      <c r="D180" s="72"/>
      <c r="E180" s="72"/>
      <c r="F180" s="72"/>
      <c r="G180" s="72"/>
      <c r="H180" s="72"/>
      <c r="I180" s="72"/>
    </row>
    <row r="181" spans="2:9" s="71" customFormat="1" x14ac:dyDescent="0.3">
      <c r="B181" s="80"/>
      <c r="C181" s="72"/>
      <c r="D181" s="72"/>
      <c r="E181" s="72"/>
      <c r="F181" s="72"/>
      <c r="G181" s="72"/>
      <c r="H181" s="72"/>
      <c r="I181" s="72"/>
    </row>
    <row r="182" spans="2:9" s="71" customFormat="1" x14ac:dyDescent="0.3">
      <c r="B182" s="80"/>
      <c r="C182" s="72"/>
      <c r="D182" s="72"/>
      <c r="E182" s="72"/>
      <c r="F182" s="72"/>
      <c r="G182" s="72"/>
      <c r="H182" s="72"/>
      <c r="I182" s="72"/>
    </row>
    <row r="183" spans="2:9" s="71" customFormat="1" x14ac:dyDescent="0.3">
      <c r="B183" s="80"/>
      <c r="C183" s="72"/>
      <c r="D183" s="72"/>
      <c r="E183" s="72"/>
      <c r="F183" s="72"/>
      <c r="G183" s="72"/>
      <c r="H183" s="72"/>
      <c r="I183" s="72"/>
    </row>
    <row r="184" spans="2:9" s="71" customFormat="1" x14ac:dyDescent="0.3">
      <c r="B184" s="80"/>
      <c r="C184" s="72"/>
      <c r="D184" s="72"/>
      <c r="E184" s="72"/>
      <c r="F184" s="72"/>
      <c r="G184" s="72"/>
      <c r="H184" s="72"/>
      <c r="I184" s="72"/>
    </row>
    <row r="185" spans="2:9" s="71" customFormat="1" x14ac:dyDescent="0.3">
      <c r="B185" s="80"/>
      <c r="C185" s="72"/>
      <c r="D185" s="72"/>
      <c r="E185" s="72"/>
      <c r="F185" s="72"/>
      <c r="G185" s="72"/>
      <c r="H185" s="72"/>
      <c r="I185" s="72"/>
    </row>
    <row r="186" spans="2:9" s="71" customFormat="1" x14ac:dyDescent="0.3">
      <c r="B186" s="80"/>
      <c r="C186" s="72"/>
      <c r="D186" s="72"/>
      <c r="E186" s="72"/>
      <c r="F186" s="72"/>
      <c r="G186" s="72"/>
      <c r="H186" s="72"/>
      <c r="I186" s="72"/>
    </row>
    <row r="187" spans="2:9" s="71" customFormat="1" x14ac:dyDescent="0.3">
      <c r="B187" s="80"/>
      <c r="C187" s="72"/>
      <c r="D187" s="72"/>
      <c r="E187" s="72"/>
      <c r="F187" s="72"/>
      <c r="G187" s="72"/>
      <c r="H187" s="72"/>
      <c r="I187" s="72"/>
    </row>
    <row r="188" spans="2:9" s="71" customFormat="1" x14ac:dyDescent="0.3">
      <c r="B188" s="80"/>
      <c r="C188" s="72"/>
      <c r="D188" s="72"/>
      <c r="E188" s="72"/>
      <c r="F188" s="72"/>
      <c r="G188" s="72"/>
      <c r="H188" s="72"/>
      <c r="I188" s="72"/>
    </row>
    <row r="189" spans="2:9" s="71" customFormat="1" x14ac:dyDescent="0.3">
      <c r="B189" s="80"/>
      <c r="C189" s="72"/>
      <c r="D189" s="72"/>
      <c r="E189" s="72"/>
      <c r="F189" s="72"/>
      <c r="G189" s="72"/>
      <c r="H189" s="72"/>
      <c r="I189" s="72"/>
    </row>
    <row r="190" spans="2:9" s="71" customFormat="1" x14ac:dyDescent="0.3">
      <c r="B190" s="80"/>
      <c r="C190" s="72"/>
      <c r="D190" s="72"/>
      <c r="E190" s="72"/>
      <c r="F190" s="72"/>
      <c r="G190" s="72"/>
      <c r="H190" s="72"/>
      <c r="I190" s="72"/>
    </row>
    <row r="191" spans="2:9" s="71" customFormat="1" x14ac:dyDescent="0.3">
      <c r="B191" s="80"/>
      <c r="C191" s="72"/>
      <c r="D191" s="72"/>
      <c r="E191" s="72"/>
      <c r="F191" s="72"/>
      <c r="G191" s="72"/>
      <c r="H191" s="72"/>
      <c r="I191" s="72"/>
    </row>
    <row r="192" spans="2:9" s="71" customFormat="1" x14ac:dyDescent="0.3">
      <c r="B192" s="80"/>
      <c r="C192" s="72"/>
      <c r="D192" s="72"/>
      <c r="E192" s="72"/>
      <c r="F192" s="72"/>
      <c r="G192" s="72"/>
      <c r="H192" s="72"/>
      <c r="I192" s="72"/>
    </row>
    <row r="193" spans="2:9" s="71" customFormat="1" x14ac:dyDescent="0.3">
      <c r="B193" s="80"/>
      <c r="C193" s="72"/>
      <c r="D193" s="72"/>
      <c r="E193" s="72"/>
      <c r="F193" s="72"/>
      <c r="G193" s="72"/>
      <c r="H193" s="72"/>
      <c r="I193" s="72"/>
    </row>
    <row r="194" spans="2:9" s="71" customFormat="1" x14ac:dyDescent="0.3">
      <c r="B194" s="80"/>
      <c r="C194" s="72"/>
      <c r="D194" s="72"/>
      <c r="E194" s="72"/>
      <c r="F194" s="72"/>
      <c r="G194" s="72"/>
      <c r="H194" s="72"/>
      <c r="I194" s="72"/>
    </row>
    <row r="195" spans="2:9" s="71" customFormat="1" x14ac:dyDescent="0.3">
      <c r="B195" s="80"/>
      <c r="C195" s="72"/>
      <c r="D195" s="72"/>
      <c r="E195" s="72"/>
      <c r="F195" s="72"/>
      <c r="G195" s="72"/>
      <c r="H195" s="72"/>
      <c r="I195" s="72"/>
    </row>
    <row r="196" spans="2:9" s="71" customFormat="1" x14ac:dyDescent="0.3">
      <c r="B196" s="80"/>
      <c r="C196" s="72"/>
      <c r="D196" s="72"/>
      <c r="E196" s="72"/>
      <c r="F196" s="72"/>
      <c r="G196" s="72"/>
      <c r="H196" s="72"/>
    </row>
    <row r="197" spans="2:9" s="71" customFormat="1" x14ac:dyDescent="0.3">
      <c r="B197" s="80"/>
      <c r="C197" s="72"/>
      <c r="D197" s="72"/>
      <c r="E197" s="72"/>
      <c r="F197" s="72"/>
      <c r="G197" s="72"/>
      <c r="H197" s="72"/>
    </row>
    <row r="198" spans="2:9" s="71" customFormat="1" x14ac:dyDescent="0.3">
      <c r="B198" s="80"/>
      <c r="C198" s="72"/>
      <c r="D198" s="72"/>
      <c r="E198" s="72"/>
      <c r="F198" s="72"/>
      <c r="G198" s="72"/>
      <c r="H198" s="72"/>
    </row>
    <row r="199" spans="2:9" s="71" customFormat="1" x14ac:dyDescent="0.3">
      <c r="B199" s="80"/>
      <c r="C199" s="72"/>
      <c r="D199" s="72"/>
      <c r="E199" s="72"/>
      <c r="F199" s="72"/>
      <c r="G199" s="72"/>
      <c r="H199" s="72"/>
    </row>
    <row r="200" spans="2:9" s="71" customFormat="1" x14ac:dyDescent="0.3">
      <c r="B200" s="80"/>
      <c r="C200" s="72"/>
      <c r="D200" s="72"/>
      <c r="E200" s="72"/>
      <c r="F200" s="72"/>
      <c r="G200" s="72"/>
      <c r="H200" s="72"/>
    </row>
    <row r="201" spans="2:9" s="71" customFormat="1" x14ac:dyDescent="0.3">
      <c r="B201" s="80"/>
      <c r="C201" s="72"/>
      <c r="D201" s="72"/>
      <c r="E201" s="72"/>
      <c r="F201" s="72"/>
      <c r="G201" s="72"/>
      <c r="H201" s="72"/>
    </row>
    <row r="202" spans="2:9" s="71" customFormat="1" x14ac:dyDescent="0.3">
      <c r="B202" s="80"/>
      <c r="C202" s="72"/>
      <c r="D202" s="72"/>
      <c r="E202" s="72"/>
      <c r="F202" s="72"/>
      <c r="G202" s="72"/>
      <c r="H202" s="72"/>
    </row>
    <row r="203" spans="2:9" s="71" customFormat="1" x14ac:dyDescent="0.3">
      <c r="B203" s="80"/>
      <c r="C203" s="72"/>
      <c r="D203" s="72"/>
      <c r="E203" s="72"/>
      <c r="F203" s="72"/>
      <c r="G203" s="72"/>
      <c r="H203" s="72"/>
    </row>
    <row r="204" spans="2:9" s="71" customFormat="1" x14ac:dyDescent="0.3">
      <c r="B204" s="80"/>
      <c r="C204" s="72"/>
      <c r="D204" s="72"/>
      <c r="E204" s="72"/>
      <c r="F204" s="72"/>
      <c r="G204" s="72"/>
      <c r="H204" s="72"/>
    </row>
    <row r="205" spans="2:9" s="71" customFormat="1" x14ac:dyDescent="0.3">
      <c r="B205" s="80"/>
      <c r="C205" s="72"/>
      <c r="D205" s="72"/>
      <c r="E205" s="72"/>
      <c r="F205" s="72"/>
      <c r="G205" s="72"/>
      <c r="H205" s="72"/>
    </row>
    <row r="206" spans="2:9" s="71" customFormat="1" x14ac:dyDescent="0.3"/>
    <row r="207" spans="2:9" s="71" customFormat="1" x14ac:dyDescent="0.3"/>
    <row r="208" spans="2:9" s="71" customFormat="1" x14ac:dyDescent="0.3"/>
    <row r="209" s="71" customFormat="1" x14ac:dyDescent="0.3"/>
    <row r="210" s="71" customFormat="1" x14ac:dyDescent="0.3"/>
    <row r="211" s="71" customFormat="1" x14ac:dyDescent="0.3"/>
    <row r="212" s="71" customFormat="1" x14ac:dyDescent="0.3"/>
    <row r="213" s="71" customFormat="1" x14ac:dyDescent="0.3"/>
    <row r="214" s="71" customFormat="1" x14ac:dyDescent="0.3"/>
    <row r="215" s="71" customFormat="1" x14ac:dyDescent="0.3"/>
    <row r="216" s="71" customFormat="1" x14ac:dyDescent="0.3"/>
    <row r="217" s="71" customFormat="1" x14ac:dyDescent="0.3"/>
    <row r="218" s="71" customFormat="1" x14ac:dyDescent="0.3"/>
    <row r="219" s="71" customFormat="1" x14ac:dyDescent="0.3"/>
    <row r="220" s="71" customFormat="1" x14ac:dyDescent="0.3"/>
    <row r="221" s="71" customFormat="1" x14ac:dyDescent="0.3"/>
    <row r="222" s="71" customFormat="1" x14ac:dyDescent="0.3"/>
  </sheetData>
  <mergeCells count="32">
    <mergeCell ref="C43:D43"/>
    <mergeCell ref="C44:D44"/>
    <mergeCell ref="C18:I18"/>
    <mergeCell ref="C19:D20"/>
    <mergeCell ref="E19:F19"/>
    <mergeCell ref="H19:H20"/>
    <mergeCell ref="I19:I20"/>
    <mergeCell ref="C21:C22"/>
    <mergeCell ref="C23:I23"/>
    <mergeCell ref="C45:C48"/>
    <mergeCell ref="B80:H80"/>
    <mergeCell ref="B82:B83"/>
    <mergeCell ref="C82:H82"/>
    <mergeCell ref="C30:E30"/>
    <mergeCell ref="C31:E31"/>
    <mergeCell ref="C32:C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9:C10"/>
    <mergeCell ref="C11:I11"/>
    <mergeCell ref="C6:I6"/>
    <mergeCell ref="C7:D8"/>
    <mergeCell ref="E7:F7"/>
    <mergeCell ref="H7:H8"/>
    <mergeCell ref="I7:I8"/>
  </mergeCells>
  <pageMargins left="0.45" right="0.45" top="0.5" bottom="0.5" header="0" footer="0"/>
  <pageSetup paperSize="5" scale="97" fitToHeight="0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2013-11-20T21:33:09Z</cp:lastPrinted>
  <dcterms:created xsi:type="dcterms:W3CDTF">2013-08-06T13:22:30Z</dcterms:created>
  <dcterms:modified xsi:type="dcterms:W3CDTF">2014-04-07T15:22:37Z</dcterms:modified>
</cp:coreProperties>
</file>